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47" i="1"/>
  <c r="N47"/>
  <c r="M47"/>
  <c r="L47"/>
  <c r="K47"/>
  <c r="J47"/>
  <c r="F47"/>
  <c r="H47"/>
  <c r="G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</calcChain>
</file>

<file path=xl/comments1.xml><?xml version="1.0" encoding="utf-8"?>
<comments xmlns="http://schemas.openxmlformats.org/spreadsheetml/2006/main">
  <authors>
    <author>User</author>
  </authors>
  <commentList>
    <comment ref="B5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<sst xmlns="http://schemas.openxmlformats.org/spreadsheetml/2006/main" count="191" uniqueCount="92">
  <si>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</si>
  <si>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</si>
  <si>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</si>
  <si>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</si>
  <si>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</si>
  <si>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</si>
  <si>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</si>
  <si>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</si>
  <si>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</si>
  <si>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</si>
  <si>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</si>
  <si>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</si>
  <si>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</si>
  <si>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</si>
  <si>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</si>
  <si>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</si>
  <si>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</si>
  <si>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</si>
  <si>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</si>
  <si>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</si>
  <si>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Кабель для  програмування р/с motorola dp4400 PMKN4012B</t>
  </si>
  <si>
    <t>Кабель для  програмування  р/с  motorola r7a PMKN4265</t>
  </si>
  <si>
    <t>Кабель для  програмування  р/с motorola DM4600 HKN6184D</t>
  </si>
  <si>
    <t xml:space="preserve">Кабель АР200 для програмування р/с CALLTA </t>
  </si>
  <si>
    <t>Точка доступу 4G MikroTik SXT LTE6 kit (RBSXTR&amp;R11e-LTE6)</t>
  </si>
  <si>
    <t>Точка доступу MikroTik LHGG LTE6 kit (RBLHGGR&amp;R11e-LTE6)</t>
  </si>
  <si>
    <t>VoIP шлюз HT812</t>
  </si>
  <si>
    <t>VoIP шлюз HT813</t>
  </si>
  <si>
    <t>Медіа-конвертер EC-Q-1G-1SM-1310nm-20 FoxGate</t>
  </si>
  <si>
    <t>Медіа-конвертер EC-Q-1G-1SM-1550nm-20 FoxGate</t>
  </si>
  <si>
    <t>DH-IPC-HFW2449S-S-IL (2.8мм) 4 МП WizSense з подвійним підсвічуванням та мікрофоном</t>
  </si>
  <si>
    <t>DHI-NVR5432-EI 32-канальний 1U 2HDD WizSense</t>
  </si>
  <si>
    <t>Інвертор - перетворювач напруги з Чистою Синусоїдою 12V-220V 3000W</t>
  </si>
  <si>
    <t>Інвертор напруги 12V/220V, 1200W з апроксимованою напругою</t>
  </si>
  <si>
    <t>Кабель для  програмування р/с Kenwood Baofeng</t>
  </si>
  <si>
    <t xml:space="preserve">Кабель для  програмування  р/с TYT </t>
  </si>
  <si>
    <t>Монітор HP 32f Silver (6XJ00AA)</t>
  </si>
  <si>
    <t>Монітор LG 34WP500-B з кронштейном</t>
  </si>
  <si>
    <t>Ліцензія Hytera IP Site Connect SW00008</t>
  </si>
  <si>
    <t>Ключ Hytera AES-256 bit</t>
  </si>
  <si>
    <t>Hytera зовнішня антена, кабель програмування, перетворювач напруги</t>
  </si>
  <si>
    <t>Panasonic Touchbook CF-31 MK4 i5-3340M</t>
  </si>
  <si>
    <t>Багатофункціональний пристрій Canon MF453dw p Wi-Fi</t>
  </si>
  <si>
    <t>Картридж Canon 057 Black 3.1k</t>
  </si>
  <si>
    <t>Процесор Intel Xeon E5-2680 v3 2.5 - 3.3 GHz, 12 core +HT, 30 MB, 120 Watt</t>
  </si>
  <si>
    <t>Диск 2*SSD 1920 Gb 2.5 6G SATA</t>
  </si>
  <si>
    <t>Диск  2*SSD 400Gb 2.5 12G SAS</t>
  </si>
  <si>
    <t xml:space="preserve">Придбання бензопил, ланцюги до бензопил, болгарки (кутові шліфмашини), болгарки (кутові шліфмашини), перфоратори, відбійні молотки, вібратори для бетону, світильники точкові накладні міношукачів, підривної машинки,модулятора DAF,щупи саперні </t>
  </si>
  <si>
    <t>Придбано кабель для  програмування р/с motorola dp4400 PMKN4012B</t>
  </si>
  <si>
    <t>Придбано кабель для  програмування  р/с  motorola r7a PMKN4265</t>
  </si>
  <si>
    <t xml:space="preserve">Придбано кабель АР200 для програмування р/с CALLTA </t>
  </si>
  <si>
    <t>Придбано точка доступу 4G MikroTik SXT LTE6 kit (RBSXTR&amp;R11e-LTE6)</t>
  </si>
  <si>
    <t>Придбано точка доступу MikroTik LHGG LTE6 kit (RBLHGGR&amp;R11e-LTE6)</t>
  </si>
  <si>
    <t>Придбано VoIP шлюз HT812</t>
  </si>
  <si>
    <t>Придбано VoIP шлюз HT813</t>
  </si>
  <si>
    <t>Придбано Медіа-конвертер EC-Q-1G-1SM-1310nm-20 FoxGate</t>
  </si>
  <si>
    <t>Придбано DH-IPC-HFW2449S-S-IL (2.8мм) 4 МП WizSense з подвійним підсвічуванням та мікрофоном</t>
  </si>
  <si>
    <t>Придбано DHI-NVR5432-EI 32-канальний 1U 2HDD WizSense</t>
  </si>
  <si>
    <t>Придбано Інвертор - перетворювач напруги з Чистою Синусоїдою 12V-220V 3000W</t>
  </si>
  <si>
    <t>Придбано Придбано Інвертор напруги 12V/220V, 1200W з апроксимованою напругою</t>
  </si>
  <si>
    <t>Придбано Кабель для  програмування р/с Kenwood Baofeng</t>
  </si>
  <si>
    <t>Придбано Монітор HP 32f Silver (6XJ00AA)</t>
  </si>
  <si>
    <t>Придбано Ліцензія Hytera IP Site Connect SW00008</t>
  </si>
  <si>
    <t>Придбано Ключ Hytera AES-256 bit</t>
  </si>
  <si>
    <t>Придбано Hytera зовнішню антену, кабель програмування, перетворювач напруги</t>
  </si>
  <si>
    <t>Придбано Panasonic Touchbook CF-31 MK4 i5-3340M</t>
  </si>
  <si>
    <t>Придбано Диск 2*SSD 1920 Gb 2.5 6G SATA</t>
  </si>
  <si>
    <t xml:space="preserve">Придбано бензопили, ланцюги до бензопил, болгарки (кутові шліфмашини), болгарки (кутові шліфмашини), перфоратори, відбійні молотки, вібратори для бетону, світильники точкові накладні міношукачів, підривної машинки,модулятора DAF,щупи саперні </t>
  </si>
  <si>
    <t>Сервер Dell R630, 8bays*5,  256Gb DDR4 PC4-2133 (LRDIMM), БЖ 2*DellT630 750W</t>
  </si>
  <si>
    <t>Радіостанція Hytera HM785 VHF</t>
  </si>
  <si>
    <t>Радіостанція автомобільна CALLTA в комплекті</t>
  </si>
  <si>
    <t xml:space="preserve">Придбання віброрейки бензинової для укладки бетону, проектора , інтерактивної дошки , будівельних матеріалів для проведення реконструкції приміщення №35/25 (тиру),  професійної пральної машинки, бункеру бадьї для бетону. Виготовлення проектно-кошторисної документації по проведенню реконструкції приміщення №35/25 (тиру), проходження експертної оцінки проектно-кошторисної документації  по реконструкції приміщення 35/25 (тиру), технічний та авторський нагляд проведення реконструкції  приміщення №35/25 (тиру). </t>
  </si>
  <si>
    <t>0219800</t>
  </si>
  <si>
    <t>місцевий бюджет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</si>
  <si>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 xml:space="preserve">   Програма фінансової підтримки військової частини Т0200  на 2023 рік</t>
    </r>
  </si>
  <si>
    <r>
      <t xml:space="preserve">ВІДПОВІДАЛЬНИЙ ВИКОНАВЕЦЬ  </t>
    </r>
    <r>
      <rPr>
        <b/>
        <u/>
        <sz val="14"/>
        <rFont val="Times New Roman"/>
        <family val="1"/>
        <charset val="204"/>
      </rPr>
      <t>_Військова частина Т0200_____________________</t>
    </r>
  </si>
  <si>
    <t xml:space="preserve">Придбано медіа-конвертер EC-Q-1G-1SM-1550nm-20 FoxGateПридбано </t>
  </si>
  <si>
    <t xml:space="preserve">Придбано Кабель для  програмування  р/с TYT </t>
  </si>
  <si>
    <t>Придбано понітор LG 34WP500-B з кронштейном</t>
  </si>
  <si>
    <t>Придбано багатофункціо-нальний пристрій Canon MF453dw p Wi-Fi</t>
  </si>
  <si>
    <t xml:space="preserve">Придбано картридж Canon 057 Black 3.1kПридбано </t>
  </si>
  <si>
    <t>Придбано процесор Intel Xeon E5-2680 v3 2.5 - 3.3 GHz, 12 core +HT, 30 MB, 120 Watt</t>
  </si>
  <si>
    <t>Придбано Диск  2*SSD 400Gb 2.5 12G SAS</t>
  </si>
  <si>
    <t>Придбано Сервер Dell R630, 8bays*5,  256Gb DDR4 PC4-2133 (LRDIMM), БЖ 2*DellT630 750W</t>
  </si>
  <si>
    <t>Придбано радіостанцію Hytera HM785 VHF</t>
  </si>
  <si>
    <t>Придбано радіостанцію автомобільна CALLTA в комплекті</t>
  </si>
  <si>
    <t xml:space="preserve">Придбано віброрейки бензинові для укладки бетону, проектор , інтерактивну дошку , будівельні матеріали для проведення реконструкції приміщення №35/25 (тиру),  професійну пральну машинку, бункер бадью для бетону. Виготовленно проектно-кошторисну документації по проведенню реконструкції приміщення №35/25 (тиру), оплачено проходження експертної оцінки проектно-кошторисної документації  по реконструкції приміщення 35/25 (тиру), оплачено технічний та авторський нагляд проведення реконструкції  приміщення №35/25 (тиру). </t>
  </si>
  <si>
    <t>Касові видатки на 01.01.2024  року  грн.</t>
  </si>
  <si>
    <t>Планові обсяги фінансування на 2023 рік   грн.</t>
  </si>
  <si>
    <t>ЩОДО ВИКОНАННЯ МІСЦЕВОЇ  ЦІЛЬОВОЇ ПРОГРАМИ за 2023 рік</t>
  </si>
  <si>
    <t>КОЛИ  І КИМ ЗАТВЕРДЖЕНА ПРОГРАМА  рішення Червоноградської міської ради від 14.09.2023 №2045</t>
  </si>
  <si>
    <t>Придбано кабель для  програмування  р/с motorola DM4600 HKN6184D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</si>
</sst>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5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3" fontId="17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/>
    <xf numFmtId="3" fontId="12" fillId="0" borderId="1" xfId="0" applyNumberFormat="1" applyFont="1" applyBorder="1"/>
    <xf numFmtId="3" fontId="0" fillId="0" borderId="1" xfId="0" applyNumberFormat="1" applyBorder="1"/>
    <xf numFmtId="0" fontId="1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/>
    <xf numFmtId="0" fontId="20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9" fillId="0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tabSelected="1" view="pageBreakPreview" zoomScale="60" zoomScaleNormal="100" workbookViewId="0">
      <selection activeCell="P18" sqref="P18"/>
    </sheetView>
  </sheetViews>
  <sheetFormatPr defaultRowHeight="14.4"/>
  <cols>
    <col min="1" max="1" width="4.33203125" customWidth="1"/>
    <col min="2" max="2" width="37.33203125" customWidth="1"/>
    <col min="3" max="3" width="10.44140625" customWidth="1"/>
    <col min="6" max="6" width="9.5546875" customWidth="1"/>
    <col min="7" max="7" width="9.88671875" customWidth="1"/>
    <col min="8" max="8" width="9.77734375" customWidth="1"/>
    <col min="10" max="10" width="10.44140625" bestFit="1" customWidth="1"/>
    <col min="11" max="11" width="9" bestFit="1" customWidth="1"/>
    <col min="12" max="13" width="10.44140625" bestFit="1" customWidth="1"/>
    <col min="14" max="14" width="8.33203125" customWidth="1"/>
    <col min="16" max="16" width="25.109375" customWidth="1"/>
  </cols>
  <sheetData>
    <row r="1" spans="1:16" ht="15.6">
      <c r="O1" s="9" t="s">
        <v>16</v>
      </c>
      <c r="P1" s="9"/>
    </row>
    <row r="2" spans="1:16" ht="15.6">
      <c r="O2" s="13" t="s">
        <v>17</v>
      </c>
      <c r="P2" s="13"/>
    </row>
    <row r="3" spans="1:16" ht="15.6">
      <c r="O3" s="13" t="s">
        <v>18</v>
      </c>
      <c r="P3" s="13"/>
    </row>
    <row r="4" spans="1:16" ht="15.6">
      <c r="A4" s="36"/>
      <c r="B4" s="36"/>
      <c r="C4" s="36"/>
      <c r="D4" s="36"/>
      <c r="O4" s="13" t="s">
        <v>19</v>
      </c>
      <c r="P4" s="13"/>
    </row>
    <row r="5" spans="1:16">
      <c r="A5" s="8"/>
      <c r="B5" s="8"/>
      <c r="C5" s="8"/>
      <c r="D5" s="8"/>
    </row>
    <row r="6" spans="1:16">
      <c r="A6" s="39" t="s">
        <v>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>
      <c r="A7" s="39" t="s">
        <v>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40.799999999999997" customHeight="1">
      <c r="A8" s="41" t="s">
        <v>74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7" customHeight="1">
      <c r="A9" s="37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44.4" customHeight="1">
      <c r="A10" s="34" t="s">
        <v>75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"/>
    </row>
    <row r="11" spans="1:16" ht="15" thickBot="1">
      <c r="A11" s="7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"/>
    </row>
    <row r="12" spans="1:16" ht="43.2" customHeight="1">
      <c r="A12" s="54" t="s">
        <v>8</v>
      </c>
      <c r="B12" s="57" t="s">
        <v>0</v>
      </c>
      <c r="C12" s="60" t="s">
        <v>1</v>
      </c>
      <c r="D12" s="48" t="s">
        <v>2</v>
      </c>
      <c r="E12" s="51" t="s">
        <v>88</v>
      </c>
      <c r="F12" s="52"/>
      <c r="G12" s="52"/>
      <c r="H12" s="53"/>
      <c r="I12" s="51" t="s">
        <v>87</v>
      </c>
      <c r="J12" s="52"/>
      <c r="K12" s="52"/>
      <c r="L12" s="53"/>
      <c r="M12" s="45" t="s">
        <v>13</v>
      </c>
      <c r="N12" s="45" t="s">
        <v>14</v>
      </c>
      <c r="O12" s="45" t="s">
        <v>15</v>
      </c>
      <c r="P12" s="42" t="s">
        <v>12</v>
      </c>
    </row>
    <row r="13" spans="1:16" ht="15.6">
      <c r="A13" s="55"/>
      <c r="B13" s="58"/>
      <c r="C13" s="61"/>
      <c r="D13" s="49"/>
      <c r="E13" s="46" t="s">
        <v>3</v>
      </c>
      <c r="F13" s="49" t="s">
        <v>4</v>
      </c>
      <c r="G13" s="49" t="s">
        <v>5</v>
      </c>
      <c r="H13" s="49"/>
      <c r="I13" s="46" t="s">
        <v>3</v>
      </c>
      <c r="J13" s="49" t="s">
        <v>4</v>
      </c>
      <c r="K13" s="49" t="s">
        <v>5</v>
      </c>
      <c r="L13" s="49"/>
      <c r="M13" s="46"/>
      <c r="N13" s="46"/>
      <c r="O13" s="46"/>
      <c r="P13" s="43"/>
    </row>
    <row r="14" spans="1:16" ht="46.8">
      <c r="A14" s="56"/>
      <c r="B14" s="59"/>
      <c r="C14" s="62"/>
      <c r="D14" s="50"/>
      <c r="E14" s="47"/>
      <c r="F14" s="50"/>
      <c r="G14" s="15" t="s">
        <v>6</v>
      </c>
      <c r="H14" s="15" t="s">
        <v>7</v>
      </c>
      <c r="I14" s="47"/>
      <c r="J14" s="50"/>
      <c r="K14" s="15" t="s">
        <v>6</v>
      </c>
      <c r="L14" s="15" t="s">
        <v>7</v>
      </c>
      <c r="M14" s="47"/>
      <c r="N14" s="47"/>
      <c r="O14" s="47"/>
      <c r="P14" s="44"/>
    </row>
    <row r="15" spans="1:16" ht="29.4" customHeight="1">
      <c r="A15" s="24">
        <v>1</v>
      </c>
      <c r="B15" s="25" t="s">
        <v>20</v>
      </c>
      <c r="C15" s="18" t="s">
        <v>72</v>
      </c>
      <c r="D15" s="12">
        <v>2620</v>
      </c>
      <c r="E15" s="27" t="s">
        <v>73</v>
      </c>
      <c r="F15" s="28">
        <f t="shared" ref="F15:F46" si="0">G15+H15</f>
        <v>3079.92</v>
      </c>
      <c r="G15" s="29">
        <v>3079.92</v>
      </c>
      <c r="H15" s="16"/>
      <c r="I15" s="27" t="s">
        <v>73</v>
      </c>
      <c r="J15" s="28">
        <f t="shared" ref="J15:J46" si="1">K15+L15</f>
        <v>3079.92</v>
      </c>
      <c r="K15" s="29">
        <v>3079.92</v>
      </c>
      <c r="L15" s="16"/>
      <c r="M15" s="29">
        <v>3079.92</v>
      </c>
      <c r="N15" s="11"/>
      <c r="O15" s="11"/>
      <c r="P15" s="22" t="s">
        <v>48</v>
      </c>
    </row>
    <row r="16" spans="1:16" ht="39.6" customHeight="1">
      <c r="A16" s="24">
        <v>2</v>
      </c>
      <c r="B16" s="25" t="s">
        <v>21</v>
      </c>
      <c r="C16" s="18" t="s">
        <v>72</v>
      </c>
      <c r="D16" s="12">
        <v>2620</v>
      </c>
      <c r="E16" s="27" t="s">
        <v>73</v>
      </c>
      <c r="F16" s="28">
        <f t="shared" si="0"/>
        <v>3115.2</v>
      </c>
      <c r="G16" s="29">
        <v>3115.2</v>
      </c>
      <c r="H16" s="16"/>
      <c r="I16" s="27" t="s">
        <v>73</v>
      </c>
      <c r="J16" s="28">
        <f t="shared" si="1"/>
        <v>3115.2</v>
      </c>
      <c r="K16" s="29">
        <v>3115.2</v>
      </c>
      <c r="L16" s="16"/>
      <c r="M16" s="29">
        <v>3115.2</v>
      </c>
      <c r="N16" s="11"/>
      <c r="O16" s="11"/>
      <c r="P16" s="22" t="s">
        <v>49</v>
      </c>
    </row>
    <row r="17" spans="1:16" ht="40.200000000000003" customHeight="1">
      <c r="A17" s="24">
        <v>3</v>
      </c>
      <c r="B17" s="25" t="s">
        <v>22</v>
      </c>
      <c r="C17" s="18" t="s">
        <v>72</v>
      </c>
      <c r="D17" s="12">
        <v>2620</v>
      </c>
      <c r="E17" s="27" t="s">
        <v>73</v>
      </c>
      <c r="F17" s="28">
        <f t="shared" si="0"/>
        <v>1908</v>
      </c>
      <c r="G17" s="30">
        <v>1908</v>
      </c>
      <c r="H17" s="16"/>
      <c r="I17" s="27" t="s">
        <v>73</v>
      </c>
      <c r="J17" s="28">
        <f t="shared" si="1"/>
        <v>1908</v>
      </c>
      <c r="K17" s="30">
        <v>1908</v>
      </c>
      <c r="L17" s="16"/>
      <c r="M17" s="30">
        <v>1908</v>
      </c>
      <c r="N17" s="11"/>
      <c r="O17" s="11"/>
      <c r="P17" s="22" t="s">
        <v>91</v>
      </c>
    </row>
    <row r="18" spans="1:16" ht="42">
      <c r="A18" s="24">
        <v>4</v>
      </c>
      <c r="B18" s="25" t="s">
        <v>23</v>
      </c>
      <c r="C18" s="18" t="s">
        <v>72</v>
      </c>
      <c r="D18" s="12">
        <v>2620</v>
      </c>
      <c r="E18" s="27" t="s">
        <v>73</v>
      </c>
      <c r="F18" s="28">
        <f t="shared" si="0"/>
        <v>1224</v>
      </c>
      <c r="G18" s="30">
        <v>1224</v>
      </c>
      <c r="H18" s="16"/>
      <c r="I18" s="27" t="s">
        <v>73</v>
      </c>
      <c r="J18" s="28">
        <f t="shared" si="1"/>
        <v>1224</v>
      </c>
      <c r="K18" s="30">
        <v>1224</v>
      </c>
      <c r="L18" s="16"/>
      <c r="M18" s="30">
        <v>1224</v>
      </c>
      <c r="N18" s="11"/>
      <c r="O18" s="11"/>
      <c r="P18" s="22" t="s">
        <v>50</v>
      </c>
    </row>
    <row r="19" spans="1:16" ht="28.8" customHeight="1">
      <c r="A19" s="24">
        <v>5</v>
      </c>
      <c r="B19" s="25" t="s">
        <v>24</v>
      </c>
      <c r="C19" s="18" t="s">
        <v>72</v>
      </c>
      <c r="D19" s="12">
        <v>2620</v>
      </c>
      <c r="E19" s="27" t="s">
        <v>73</v>
      </c>
      <c r="F19" s="28">
        <f t="shared" si="0"/>
        <v>6205</v>
      </c>
      <c r="G19" s="31">
        <v>6205</v>
      </c>
      <c r="H19" s="16"/>
      <c r="I19" s="27" t="s">
        <v>73</v>
      </c>
      <c r="J19" s="28">
        <f t="shared" si="1"/>
        <v>6205</v>
      </c>
      <c r="K19" s="31">
        <v>6205</v>
      </c>
      <c r="L19" s="16"/>
      <c r="M19" s="31">
        <v>6205</v>
      </c>
      <c r="N19" s="11"/>
      <c r="O19" s="11"/>
      <c r="P19" s="22" t="s">
        <v>51</v>
      </c>
    </row>
    <row r="20" spans="1:16" ht="27.6" customHeight="1">
      <c r="A20" s="24">
        <v>6</v>
      </c>
      <c r="B20" s="25" t="s">
        <v>25</v>
      </c>
      <c r="C20" s="18" t="s">
        <v>72</v>
      </c>
      <c r="D20" s="12">
        <v>2620</v>
      </c>
      <c r="E20" s="27" t="s">
        <v>73</v>
      </c>
      <c r="F20" s="28">
        <f t="shared" si="0"/>
        <v>8510</v>
      </c>
      <c r="G20" s="31">
        <v>8510</v>
      </c>
      <c r="H20" s="16"/>
      <c r="I20" s="27" t="s">
        <v>73</v>
      </c>
      <c r="J20" s="28">
        <f t="shared" si="1"/>
        <v>8510</v>
      </c>
      <c r="K20" s="31">
        <v>8510</v>
      </c>
      <c r="L20" s="16"/>
      <c r="M20" s="31">
        <v>8510</v>
      </c>
      <c r="N20" s="11"/>
      <c r="O20" s="11"/>
      <c r="P20" s="22" t="s">
        <v>52</v>
      </c>
    </row>
    <row r="21" spans="1:16" ht="28.2">
      <c r="A21" s="24">
        <v>7</v>
      </c>
      <c r="B21" s="25" t="s">
        <v>26</v>
      </c>
      <c r="C21" s="18" t="s">
        <v>72</v>
      </c>
      <c r="D21" s="12">
        <v>2620</v>
      </c>
      <c r="E21" s="27" t="s">
        <v>73</v>
      </c>
      <c r="F21" s="28">
        <f t="shared" si="0"/>
        <v>5168</v>
      </c>
      <c r="G21" s="31">
        <v>5168</v>
      </c>
      <c r="H21" s="16"/>
      <c r="I21" s="27" t="s">
        <v>73</v>
      </c>
      <c r="J21" s="28">
        <f t="shared" si="1"/>
        <v>5168</v>
      </c>
      <c r="K21" s="31">
        <v>5168</v>
      </c>
      <c r="L21" s="16"/>
      <c r="M21" s="31">
        <v>5168</v>
      </c>
      <c r="N21" s="11"/>
      <c r="O21" s="11"/>
      <c r="P21" s="22" t="s">
        <v>53</v>
      </c>
    </row>
    <row r="22" spans="1:16" ht="28.2">
      <c r="A22" s="24">
        <v>8</v>
      </c>
      <c r="B22" s="25" t="s">
        <v>27</v>
      </c>
      <c r="C22" s="18" t="s">
        <v>72</v>
      </c>
      <c r="D22" s="12">
        <v>2620</v>
      </c>
      <c r="E22" s="27" t="s">
        <v>73</v>
      </c>
      <c r="F22" s="28">
        <f t="shared" si="0"/>
        <v>9120</v>
      </c>
      <c r="G22" s="31">
        <v>9120</v>
      </c>
      <c r="H22" s="16"/>
      <c r="I22" s="27" t="s">
        <v>73</v>
      </c>
      <c r="J22" s="28">
        <f t="shared" si="1"/>
        <v>9120</v>
      </c>
      <c r="K22" s="31">
        <v>9120</v>
      </c>
      <c r="L22" s="16"/>
      <c r="M22" s="31">
        <v>9120</v>
      </c>
      <c r="N22" s="11"/>
      <c r="O22" s="11"/>
      <c r="P22" s="22" t="s">
        <v>54</v>
      </c>
    </row>
    <row r="23" spans="1:16" ht="42">
      <c r="A23" s="24">
        <v>9</v>
      </c>
      <c r="B23" s="25" t="s">
        <v>28</v>
      </c>
      <c r="C23" s="18" t="s">
        <v>72</v>
      </c>
      <c r="D23" s="12">
        <v>2620</v>
      </c>
      <c r="E23" s="27" t="s">
        <v>73</v>
      </c>
      <c r="F23" s="28">
        <f t="shared" si="0"/>
        <v>1442</v>
      </c>
      <c r="G23" s="31">
        <v>1442</v>
      </c>
      <c r="H23" s="16"/>
      <c r="I23" s="27" t="s">
        <v>73</v>
      </c>
      <c r="J23" s="28">
        <f t="shared" si="1"/>
        <v>1442</v>
      </c>
      <c r="K23" s="31">
        <v>1442</v>
      </c>
      <c r="L23" s="16"/>
      <c r="M23" s="31">
        <v>1442</v>
      </c>
      <c r="N23" s="11"/>
      <c r="O23" s="11"/>
      <c r="P23" s="22" t="s">
        <v>55</v>
      </c>
    </row>
    <row r="24" spans="1:16" ht="43.8" customHeight="1">
      <c r="A24" s="24">
        <v>10</v>
      </c>
      <c r="B24" s="25" t="s">
        <v>29</v>
      </c>
      <c r="C24" s="18" t="s">
        <v>72</v>
      </c>
      <c r="D24" s="12">
        <v>2620</v>
      </c>
      <c r="E24" s="27" t="s">
        <v>73</v>
      </c>
      <c r="F24" s="28">
        <f t="shared" si="0"/>
        <v>1442</v>
      </c>
      <c r="G24" s="31">
        <v>1442</v>
      </c>
      <c r="H24" s="16"/>
      <c r="I24" s="27" t="s">
        <v>73</v>
      </c>
      <c r="J24" s="28">
        <f t="shared" si="1"/>
        <v>1442</v>
      </c>
      <c r="K24" s="31">
        <v>1442</v>
      </c>
      <c r="L24" s="16"/>
      <c r="M24" s="31">
        <v>1442</v>
      </c>
      <c r="N24" s="11"/>
      <c r="O24" s="11"/>
      <c r="P24" s="22" t="s">
        <v>76</v>
      </c>
    </row>
    <row r="25" spans="1:16" ht="55.2" customHeight="1">
      <c r="A25" s="24">
        <v>11</v>
      </c>
      <c r="B25" s="25" t="s">
        <v>30</v>
      </c>
      <c r="C25" s="18" t="s">
        <v>72</v>
      </c>
      <c r="D25" s="12">
        <v>2620</v>
      </c>
      <c r="E25" s="27" t="s">
        <v>73</v>
      </c>
      <c r="F25" s="28">
        <f t="shared" si="0"/>
        <v>20350</v>
      </c>
      <c r="G25" s="31">
        <v>20350</v>
      </c>
      <c r="H25" s="16"/>
      <c r="I25" s="27" t="s">
        <v>73</v>
      </c>
      <c r="J25" s="28">
        <f t="shared" si="1"/>
        <v>20350</v>
      </c>
      <c r="K25" s="31">
        <v>20350</v>
      </c>
      <c r="L25" s="16"/>
      <c r="M25" s="31">
        <v>20350</v>
      </c>
      <c r="N25" s="11"/>
      <c r="O25" s="11"/>
      <c r="P25" s="22" t="s">
        <v>56</v>
      </c>
    </row>
    <row r="26" spans="1:16" ht="42">
      <c r="A26" s="24">
        <v>12</v>
      </c>
      <c r="B26" s="25" t="s">
        <v>31</v>
      </c>
      <c r="C26" s="18" t="s">
        <v>72</v>
      </c>
      <c r="D26" s="12">
        <v>2620</v>
      </c>
      <c r="E26" s="27" t="s">
        <v>73</v>
      </c>
      <c r="F26" s="28">
        <f t="shared" si="0"/>
        <v>15540</v>
      </c>
      <c r="G26" s="31">
        <v>15540</v>
      </c>
      <c r="H26" s="16"/>
      <c r="I26" s="27" t="s">
        <v>73</v>
      </c>
      <c r="J26" s="28">
        <f t="shared" si="1"/>
        <v>15540</v>
      </c>
      <c r="K26" s="31">
        <v>15540</v>
      </c>
      <c r="L26" s="16"/>
      <c r="M26" s="31">
        <v>15540</v>
      </c>
      <c r="N26" s="11"/>
      <c r="O26" s="11"/>
      <c r="P26" s="22" t="s">
        <v>57</v>
      </c>
    </row>
    <row r="27" spans="1:16" ht="28.8" customHeight="1">
      <c r="A27" s="24">
        <v>13</v>
      </c>
      <c r="B27" s="25" t="s">
        <v>32</v>
      </c>
      <c r="C27" s="18" t="s">
        <v>72</v>
      </c>
      <c r="D27" s="12">
        <v>2620</v>
      </c>
      <c r="E27" s="27" t="s">
        <v>73</v>
      </c>
      <c r="F27" s="28">
        <f t="shared" si="0"/>
        <v>5040</v>
      </c>
      <c r="G27" s="31">
        <v>5040</v>
      </c>
      <c r="H27" s="16"/>
      <c r="I27" s="27" t="s">
        <v>73</v>
      </c>
      <c r="J27" s="28">
        <f t="shared" si="1"/>
        <v>5040</v>
      </c>
      <c r="K27" s="31">
        <v>5040</v>
      </c>
      <c r="L27" s="16"/>
      <c r="M27" s="31">
        <v>5040</v>
      </c>
      <c r="N27" s="11"/>
      <c r="O27" s="11"/>
      <c r="P27" s="22" t="s">
        <v>58</v>
      </c>
    </row>
    <row r="28" spans="1:16" ht="28.2" customHeight="1">
      <c r="A28" s="24">
        <v>14</v>
      </c>
      <c r="B28" s="25" t="s">
        <v>33</v>
      </c>
      <c r="C28" s="18" t="s">
        <v>72</v>
      </c>
      <c r="D28" s="12">
        <v>2620</v>
      </c>
      <c r="E28" s="27" t="s">
        <v>73</v>
      </c>
      <c r="F28" s="28">
        <f t="shared" si="0"/>
        <v>3860</v>
      </c>
      <c r="G28" s="31">
        <v>3860</v>
      </c>
      <c r="H28" s="16"/>
      <c r="I28" s="27" t="s">
        <v>73</v>
      </c>
      <c r="J28" s="28">
        <f t="shared" si="1"/>
        <v>3860</v>
      </c>
      <c r="K28" s="31">
        <v>3860</v>
      </c>
      <c r="L28" s="16"/>
      <c r="M28" s="31">
        <v>3860</v>
      </c>
      <c r="N28" s="11"/>
      <c r="O28" s="11"/>
      <c r="P28" s="22" t="s">
        <v>59</v>
      </c>
    </row>
    <row r="29" spans="1:16" ht="40.200000000000003" customHeight="1">
      <c r="A29" s="24">
        <v>15</v>
      </c>
      <c r="B29" s="25" t="s">
        <v>34</v>
      </c>
      <c r="C29" s="18" t="s">
        <v>72</v>
      </c>
      <c r="D29" s="12">
        <v>2620</v>
      </c>
      <c r="E29" s="27" t="s">
        <v>73</v>
      </c>
      <c r="F29" s="28">
        <f t="shared" si="0"/>
        <v>589</v>
      </c>
      <c r="G29" s="31">
        <v>589</v>
      </c>
      <c r="H29" s="16"/>
      <c r="I29" s="27" t="s">
        <v>73</v>
      </c>
      <c r="J29" s="28">
        <f t="shared" si="1"/>
        <v>589</v>
      </c>
      <c r="K29" s="31">
        <v>589</v>
      </c>
      <c r="L29" s="16"/>
      <c r="M29" s="31">
        <v>589</v>
      </c>
      <c r="N29" s="11"/>
      <c r="O29" s="11"/>
      <c r="P29" s="22" t="s">
        <v>60</v>
      </c>
    </row>
    <row r="30" spans="1:16" ht="25.8" customHeight="1">
      <c r="A30" s="24">
        <v>16</v>
      </c>
      <c r="B30" s="25" t="s">
        <v>35</v>
      </c>
      <c r="C30" s="18" t="s">
        <v>72</v>
      </c>
      <c r="D30" s="12">
        <v>2620</v>
      </c>
      <c r="E30" s="27" t="s">
        <v>73</v>
      </c>
      <c r="F30" s="28">
        <f t="shared" si="0"/>
        <v>720</v>
      </c>
      <c r="G30" s="31">
        <v>720</v>
      </c>
      <c r="H30" s="16"/>
      <c r="I30" s="27" t="s">
        <v>73</v>
      </c>
      <c r="J30" s="28">
        <f t="shared" si="1"/>
        <v>720</v>
      </c>
      <c r="K30" s="31">
        <v>720</v>
      </c>
      <c r="L30" s="16"/>
      <c r="M30" s="31">
        <v>720</v>
      </c>
      <c r="N30" s="11"/>
      <c r="O30" s="11"/>
      <c r="P30" s="22" t="s">
        <v>77</v>
      </c>
    </row>
    <row r="31" spans="1:16" ht="28.2">
      <c r="A31" s="24">
        <v>17</v>
      </c>
      <c r="B31" s="25" t="s">
        <v>36</v>
      </c>
      <c r="C31" s="18" t="s">
        <v>72</v>
      </c>
      <c r="D31" s="12">
        <v>2620</v>
      </c>
      <c r="E31" s="27" t="s">
        <v>73</v>
      </c>
      <c r="F31" s="28">
        <f t="shared" si="0"/>
        <v>7881.88</v>
      </c>
      <c r="G31" s="31">
        <v>7881.88</v>
      </c>
      <c r="H31" s="16"/>
      <c r="I31" s="27" t="s">
        <v>73</v>
      </c>
      <c r="J31" s="28">
        <f t="shared" si="1"/>
        <v>7881.88</v>
      </c>
      <c r="K31" s="31">
        <v>7881.88</v>
      </c>
      <c r="L31" s="16"/>
      <c r="M31" s="31">
        <v>7881.88</v>
      </c>
      <c r="N31" s="11"/>
      <c r="O31" s="11"/>
      <c r="P31" s="22" t="s">
        <v>61</v>
      </c>
    </row>
    <row r="32" spans="1:16" ht="27.6" customHeight="1">
      <c r="A32" s="24">
        <v>18</v>
      </c>
      <c r="B32" s="25" t="s">
        <v>37</v>
      </c>
      <c r="C32" s="18" t="s">
        <v>72</v>
      </c>
      <c r="D32" s="12">
        <v>2620</v>
      </c>
      <c r="E32" s="27" t="s">
        <v>73</v>
      </c>
      <c r="F32" s="28">
        <f t="shared" si="0"/>
        <v>12158</v>
      </c>
      <c r="G32" s="31">
        <v>12158</v>
      </c>
      <c r="H32" s="16"/>
      <c r="I32" s="27" t="s">
        <v>73</v>
      </c>
      <c r="J32" s="28">
        <f t="shared" si="1"/>
        <v>12158</v>
      </c>
      <c r="K32" s="31">
        <v>12158</v>
      </c>
      <c r="L32" s="16"/>
      <c r="M32" s="31">
        <v>12158</v>
      </c>
      <c r="N32" s="11"/>
      <c r="O32" s="11"/>
      <c r="P32" s="22" t="s">
        <v>78</v>
      </c>
    </row>
    <row r="33" spans="1:16" ht="28.2">
      <c r="A33" s="24">
        <v>19</v>
      </c>
      <c r="B33" s="25" t="s">
        <v>38</v>
      </c>
      <c r="C33" s="18" t="s">
        <v>72</v>
      </c>
      <c r="D33" s="12">
        <v>2620</v>
      </c>
      <c r="E33" s="27" t="s">
        <v>73</v>
      </c>
      <c r="F33" s="28">
        <f t="shared" si="0"/>
        <v>13600</v>
      </c>
      <c r="G33" s="31">
        <v>13600</v>
      </c>
      <c r="H33" s="16"/>
      <c r="I33" s="27" t="s">
        <v>73</v>
      </c>
      <c r="J33" s="28">
        <f t="shared" si="1"/>
        <v>13600</v>
      </c>
      <c r="K33" s="31">
        <v>13600</v>
      </c>
      <c r="L33" s="16"/>
      <c r="M33" s="31">
        <v>13600</v>
      </c>
      <c r="N33" s="11"/>
      <c r="O33" s="11"/>
      <c r="P33" s="22" t="s">
        <v>62</v>
      </c>
    </row>
    <row r="34" spans="1:16" ht="28.2">
      <c r="A34" s="24">
        <v>20</v>
      </c>
      <c r="B34" s="25" t="s">
        <v>39</v>
      </c>
      <c r="C34" s="18" t="s">
        <v>72</v>
      </c>
      <c r="D34" s="12">
        <v>2620</v>
      </c>
      <c r="E34" s="27" t="s">
        <v>73</v>
      </c>
      <c r="F34" s="28">
        <f t="shared" si="0"/>
        <v>14600</v>
      </c>
      <c r="G34" s="31">
        <v>14600</v>
      </c>
      <c r="H34" s="16"/>
      <c r="I34" s="27" t="s">
        <v>73</v>
      </c>
      <c r="J34" s="28">
        <f t="shared" si="1"/>
        <v>14600</v>
      </c>
      <c r="K34" s="31">
        <v>14600</v>
      </c>
      <c r="L34" s="16"/>
      <c r="M34" s="31">
        <v>14600</v>
      </c>
      <c r="N34" s="11"/>
      <c r="O34" s="11"/>
      <c r="P34" s="22" t="s">
        <v>63</v>
      </c>
    </row>
    <row r="35" spans="1:16" ht="55.8">
      <c r="A35" s="24">
        <v>21</v>
      </c>
      <c r="B35" s="25" t="s">
        <v>40</v>
      </c>
      <c r="C35" s="18" t="s">
        <v>72</v>
      </c>
      <c r="D35" s="12">
        <v>2620</v>
      </c>
      <c r="E35" s="27" t="s">
        <v>73</v>
      </c>
      <c r="F35" s="28">
        <f t="shared" si="0"/>
        <v>12840</v>
      </c>
      <c r="G35" s="31">
        <v>12840</v>
      </c>
      <c r="H35" s="16"/>
      <c r="I35" s="27" t="s">
        <v>73</v>
      </c>
      <c r="J35" s="28">
        <f t="shared" si="1"/>
        <v>12840</v>
      </c>
      <c r="K35" s="31">
        <v>12840</v>
      </c>
      <c r="L35" s="16"/>
      <c r="M35" s="31">
        <v>12840</v>
      </c>
      <c r="N35" s="11"/>
      <c r="O35" s="11"/>
      <c r="P35" s="22" t="s">
        <v>64</v>
      </c>
    </row>
    <row r="36" spans="1:16" ht="42">
      <c r="A36" s="24">
        <v>22</v>
      </c>
      <c r="B36" s="25" t="s">
        <v>41</v>
      </c>
      <c r="C36" s="18" t="s">
        <v>72</v>
      </c>
      <c r="D36" s="12">
        <v>2620</v>
      </c>
      <c r="E36" s="27" t="s">
        <v>73</v>
      </c>
      <c r="F36" s="28">
        <f t="shared" si="0"/>
        <v>15470</v>
      </c>
      <c r="G36" s="31">
        <v>15470</v>
      </c>
      <c r="H36" s="16"/>
      <c r="I36" s="27" t="s">
        <v>73</v>
      </c>
      <c r="J36" s="28">
        <f t="shared" si="1"/>
        <v>15470</v>
      </c>
      <c r="K36" s="31">
        <v>15470</v>
      </c>
      <c r="L36" s="16"/>
      <c r="M36" s="31">
        <v>15470</v>
      </c>
      <c r="N36" s="11"/>
      <c r="O36" s="11"/>
      <c r="P36" s="22" t="s">
        <v>65</v>
      </c>
    </row>
    <row r="37" spans="1:16" ht="39.6" customHeight="1">
      <c r="A37" s="24">
        <v>23</v>
      </c>
      <c r="B37" s="25" t="s">
        <v>42</v>
      </c>
      <c r="C37" s="18" t="s">
        <v>72</v>
      </c>
      <c r="D37" s="12">
        <v>2620</v>
      </c>
      <c r="E37" s="27" t="s">
        <v>73</v>
      </c>
      <c r="F37" s="28">
        <f t="shared" si="0"/>
        <v>84495</v>
      </c>
      <c r="G37" s="31">
        <v>84495</v>
      </c>
      <c r="H37" s="16"/>
      <c r="I37" s="27" t="s">
        <v>73</v>
      </c>
      <c r="J37" s="28">
        <f t="shared" si="1"/>
        <v>84495</v>
      </c>
      <c r="K37" s="31">
        <v>84495</v>
      </c>
      <c r="L37" s="16"/>
      <c r="M37" s="31">
        <v>84495</v>
      </c>
      <c r="N37" s="11"/>
      <c r="O37" s="11"/>
      <c r="P37" s="22" t="s">
        <v>79</v>
      </c>
    </row>
    <row r="38" spans="1:16" ht="28.2">
      <c r="A38" s="24">
        <v>24</v>
      </c>
      <c r="B38" s="25" t="s">
        <v>43</v>
      </c>
      <c r="C38" s="18" t="s">
        <v>72</v>
      </c>
      <c r="D38" s="12">
        <v>2620</v>
      </c>
      <c r="E38" s="27" t="s">
        <v>73</v>
      </c>
      <c r="F38" s="28">
        <f t="shared" si="0"/>
        <v>22000</v>
      </c>
      <c r="G38" s="31">
        <v>22000</v>
      </c>
      <c r="H38" s="16"/>
      <c r="I38" s="27" t="s">
        <v>73</v>
      </c>
      <c r="J38" s="28">
        <f t="shared" si="1"/>
        <v>22000</v>
      </c>
      <c r="K38" s="31">
        <v>22000</v>
      </c>
      <c r="L38" s="16"/>
      <c r="M38" s="31">
        <v>22000</v>
      </c>
      <c r="N38" s="11"/>
      <c r="O38" s="11"/>
      <c r="P38" s="22" t="s">
        <v>80</v>
      </c>
    </row>
    <row r="39" spans="1:16" ht="55.8">
      <c r="A39" s="24">
        <v>25</v>
      </c>
      <c r="B39" s="25" t="s">
        <v>44</v>
      </c>
      <c r="C39" s="18" t="s">
        <v>72</v>
      </c>
      <c r="D39" s="12">
        <v>2620</v>
      </c>
      <c r="E39" s="27" t="s">
        <v>73</v>
      </c>
      <c r="F39" s="28">
        <f t="shared" si="0"/>
        <v>3726</v>
      </c>
      <c r="G39" s="31">
        <v>3726</v>
      </c>
      <c r="H39" s="16"/>
      <c r="I39" s="27" t="s">
        <v>73</v>
      </c>
      <c r="J39" s="28">
        <f t="shared" si="1"/>
        <v>3726</v>
      </c>
      <c r="K39" s="31">
        <v>3726</v>
      </c>
      <c r="L39" s="16"/>
      <c r="M39" s="31">
        <v>3726</v>
      </c>
      <c r="N39" s="11"/>
      <c r="O39" s="11"/>
      <c r="P39" s="22" t="s">
        <v>81</v>
      </c>
    </row>
    <row r="40" spans="1:16" ht="28.2">
      <c r="A40" s="24">
        <v>26</v>
      </c>
      <c r="B40" s="25" t="s">
        <v>45</v>
      </c>
      <c r="C40" s="18" t="s">
        <v>72</v>
      </c>
      <c r="D40" s="12">
        <v>2620</v>
      </c>
      <c r="E40" s="27" t="s">
        <v>73</v>
      </c>
      <c r="F40" s="28">
        <f t="shared" si="0"/>
        <v>22676</v>
      </c>
      <c r="G40" s="31">
        <v>22676</v>
      </c>
      <c r="H40" s="16"/>
      <c r="I40" s="27" t="s">
        <v>73</v>
      </c>
      <c r="J40" s="28">
        <f t="shared" si="1"/>
        <v>22676</v>
      </c>
      <c r="K40" s="31">
        <v>22676</v>
      </c>
      <c r="L40" s="16"/>
      <c r="M40" s="31">
        <v>22676</v>
      </c>
      <c r="N40" s="11"/>
      <c r="O40" s="11"/>
      <c r="P40" s="22" t="s">
        <v>66</v>
      </c>
    </row>
    <row r="41" spans="1:16" ht="28.2">
      <c r="A41" s="24">
        <v>27</v>
      </c>
      <c r="B41" s="25" t="s">
        <v>46</v>
      </c>
      <c r="C41" s="18" t="s">
        <v>72</v>
      </c>
      <c r="D41" s="12">
        <v>2620</v>
      </c>
      <c r="E41" s="27" t="s">
        <v>73</v>
      </c>
      <c r="F41" s="28">
        <f t="shared" si="0"/>
        <v>8240</v>
      </c>
      <c r="G41" s="31">
        <v>8240</v>
      </c>
      <c r="H41" s="16"/>
      <c r="I41" s="27" t="s">
        <v>73</v>
      </c>
      <c r="J41" s="28">
        <f t="shared" si="1"/>
        <v>8240</v>
      </c>
      <c r="K41" s="31">
        <v>8240</v>
      </c>
      <c r="L41" s="16"/>
      <c r="M41" s="31">
        <v>8240</v>
      </c>
      <c r="N41" s="11"/>
      <c r="O41" s="11"/>
      <c r="P41" s="22" t="s">
        <v>82</v>
      </c>
    </row>
    <row r="42" spans="1:16" ht="99" customHeight="1">
      <c r="A42" s="24">
        <v>28</v>
      </c>
      <c r="B42" s="26" t="s">
        <v>47</v>
      </c>
      <c r="C42" s="18" t="s">
        <v>72</v>
      </c>
      <c r="D42" s="12">
        <v>2620</v>
      </c>
      <c r="E42" s="27" t="s">
        <v>73</v>
      </c>
      <c r="F42" s="28">
        <f t="shared" si="0"/>
        <v>400920</v>
      </c>
      <c r="G42" s="14">
        <v>400920</v>
      </c>
      <c r="H42" s="16"/>
      <c r="I42" s="27" t="s">
        <v>73</v>
      </c>
      <c r="J42" s="28">
        <f t="shared" si="1"/>
        <v>400920</v>
      </c>
      <c r="K42" s="14">
        <v>400920</v>
      </c>
      <c r="L42" s="16"/>
      <c r="M42" s="14">
        <v>400920</v>
      </c>
      <c r="N42" s="11"/>
      <c r="O42" s="11"/>
      <c r="P42" s="23" t="s">
        <v>67</v>
      </c>
    </row>
    <row r="43" spans="1:16" ht="69">
      <c r="A43" s="24">
        <v>29</v>
      </c>
      <c r="B43" s="25" t="s">
        <v>68</v>
      </c>
      <c r="C43" s="18" t="s">
        <v>72</v>
      </c>
      <c r="D43" s="12">
        <v>3220</v>
      </c>
      <c r="E43" s="27" t="s">
        <v>73</v>
      </c>
      <c r="F43" s="28">
        <f t="shared" si="0"/>
        <v>40501.68</v>
      </c>
      <c r="G43" s="16"/>
      <c r="H43" s="29">
        <v>40501.68</v>
      </c>
      <c r="I43" s="27" t="s">
        <v>73</v>
      </c>
      <c r="J43" s="28">
        <f t="shared" si="1"/>
        <v>40501.68</v>
      </c>
      <c r="K43" s="16"/>
      <c r="L43" s="29">
        <v>40501.68</v>
      </c>
      <c r="M43" s="29">
        <v>40501.68</v>
      </c>
      <c r="N43" s="11"/>
      <c r="O43" s="11"/>
      <c r="P43" s="25" t="s">
        <v>83</v>
      </c>
    </row>
    <row r="44" spans="1:16" ht="27.6">
      <c r="A44" s="24">
        <v>30</v>
      </c>
      <c r="B44" s="25" t="s">
        <v>69</v>
      </c>
      <c r="C44" s="18" t="s">
        <v>72</v>
      </c>
      <c r="D44" s="12">
        <v>3220</v>
      </c>
      <c r="E44" s="27" t="s">
        <v>73</v>
      </c>
      <c r="F44" s="28">
        <f t="shared" si="0"/>
        <v>55200</v>
      </c>
      <c r="G44" s="16"/>
      <c r="H44" s="29">
        <v>55200</v>
      </c>
      <c r="I44" s="27" t="s">
        <v>73</v>
      </c>
      <c r="J44" s="28">
        <f t="shared" si="1"/>
        <v>55200</v>
      </c>
      <c r="K44" s="16"/>
      <c r="L44" s="29">
        <v>55200</v>
      </c>
      <c r="M44" s="29">
        <v>55200</v>
      </c>
      <c r="N44" s="11"/>
      <c r="O44" s="11"/>
      <c r="P44" s="25" t="s">
        <v>84</v>
      </c>
    </row>
    <row r="45" spans="1:16" ht="41.4">
      <c r="A45" s="24">
        <v>31</v>
      </c>
      <c r="B45" s="25" t="s">
        <v>70</v>
      </c>
      <c r="C45" s="18" t="s">
        <v>72</v>
      </c>
      <c r="D45" s="12">
        <v>3220</v>
      </c>
      <c r="E45" s="27" t="s">
        <v>73</v>
      </c>
      <c r="F45" s="28">
        <f t="shared" si="0"/>
        <v>99298.32</v>
      </c>
      <c r="G45" s="16"/>
      <c r="H45" s="29">
        <v>99298.32</v>
      </c>
      <c r="I45" s="27" t="s">
        <v>73</v>
      </c>
      <c r="J45" s="28">
        <f t="shared" si="1"/>
        <v>99298.32</v>
      </c>
      <c r="K45" s="16"/>
      <c r="L45" s="29">
        <v>99298.32</v>
      </c>
      <c r="M45" s="29">
        <v>99298.32</v>
      </c>
      <c r="N45" s="11"/>
      <c r="O45" s="11"/>
      <c r="P45" s="25" t="s">
        <v>85</v>
      </c>
    </row>
    <row r="46" spans="1:16" ht="324.60000000000002" customHeight="1">
      <c r="A46" s="24">
        <v>32</v>
      </c>
      <c r="B46" s="26" t="s">
        <v>71</v>
      </c>
      <c r="C46" s="18" t="s">
        <v>72</v>
      </c>
      <c r="D46" s="12">
        <v>3220</v>
      </c>
      <c r="E46" s="27" t="s">
        <v>73</v>
      </c>
      <c r="F46" s="28">
        <f t="shared" si="0"/>
        <v>1599080</v>
      </c>
      <c r="G46" s="16"/>
      <c r="H46" s="32">
        <v>1599080</v>
      </c>
      <c r="I46" s="27" t="s">
        <v>73</v>
      </c>
      <c r="J46" s="28">
        <f t="shared" si="1"/>
        <v>1599080</v>
      </c>
      <c r="K46" s="16"/>
      <c r="L46" s="32">
        <v>1599080</v>
      </c>
      <c r="M46" s="32">
        <v>1599080</v>
      </c>
      <c r="N46" s="11"/>
      <c r="O46" s="11"/>
      <c r="P46" s="26" t="s">
        <v>86</v>
      </c>
    </row>
    <row r="47" spans="1:16">
      <c r="A47" s="2"/>
      <c r="B47" s="17" t="s">
        <v>10</v>
      </c>
      <c r="C47" s="2"/>
      <c r="D47" s="2"/>
      <c r="E47" s="2"/>
      <c r="F47" s="19">
        <f>SUM(F15:F46)</f>
        <v>2500000</v>
      </c>
      <c r="G47" s="20">
        <f>SUM(G15:G46)</f>
        <v>705920</v>
      </c>
      <c r="H47" s="20">
        <f>SUM(H15:H46)</f>
        <v>1794080</v>
      </c>
      <c r="I47" s="21"/>
      <c r="J47" s="20">
        <f t="shared" ref="J47:O47" si="2">SUM(J15:J46)</f>
        <v>2500000</v>
      </c>
      <c r="K47" s="20">
        <f t="shared" si="2"/>
        <v>705920</v>
      </c>
      <c r="L47" s="20">
        <f t="shared" si="2"/>
        <v>1794080</v>
      </c>
      <c r="M47" s="20">
        <f t="shared" si="2"/>
        <v>2500000</v>
      </c>
      <c r="N47" s="20">
        <f t="shared" si="2"/>
        <v>0</v>
      </c>
      <c r="O47" s="20">
        <f t="shared" si="2"/>
        <v>0</v>
      </c>
      <c r="P47" s="33"/>
    </row>
    <row r="50" spans="2:10" ht="53.4" customHeight="1">
      <c r="B50" s="10"/>
      <c r="C50" s="3"/>
      <c r="D50" s="3"/>
      <c r="E50" s="3"/>
      <c r="F50" s="3"/>
      <c r="G50" s="3"/>
      <c r="H50" s="9"/>
      <c r="I50" s="6"/>
      <c r="J50" s="6"/>
    </row>
    <row r="51" spans="2:10" ht="18">
      <c r="B51" s="3"/>
      <c r="C51" s="3"/>
      <c r="D51" s="3"/>
      <c r="E51" s="3"/>
      <c r="F51" s="3"/>
      <c r="G51" s="3"/>
      <c r="H51" s="6"/>
      <c r="I51" s="6"/>
      <c r="J51" s="6"/>
    </row>
    <row r="52" spans="2:10" ht="18">
      <c r="B52" s="3"/>
      <c r="C52" s="3"/>
      <c r="D52" s="3"/>
      <c r="E52" s="3"/>
      <c r="F52" s="3"/>
      <c r="G52" s="3"/>
      <c r="H52" s="6"/>
      <c r="I52" s="6"/>
      <c r="J52" s="6"/>
    </row>
    <row r="53" spans="2:10" ht="18">
      <c r="B53" s="3"/>
      <c r="C53" s="3"/>
      <c r="D53" s="3"/>
      <c r="E53" s="3"/>
      <c r="F53" s="3"/>
      <c r="G53" s="3"/>
      <c r="H53" s="6"/>
      <c r="I53" s="6"/>
      <c r="J53" s="6"/>
    </row>
    <row r="54" spans="2:10" ht="18">
      <c r="B54" s="3"/>
      <c r="C54" s="3"/>
      <c r="D54" s="3"/>
      <c r="E54" s="3"/>
      <c r="F54" s="3"/>
      <c r="G54" s="3"/>
      <c r="H54" s="6"/>
      <c r="I54" s="6"/>
      <c r="J54" s="6"/>
    </row>
    <row r="55" spans="2:10" ht="18">
      <c r="B55" s="3"/>
      <c r="C55" s="3"/>
      <c r="D55" s="3"/>
      <c r="E55" s="3"/>
      <c r="F55" s="3"/>
      <c r="G55" s="3"/>
      <c r="H55" s="6"/>
    </row>
    <row r="56" spans="2:10">
      <c r="B56" s="5"/>
      <c r="C56" s="5"/>
      <c r="D56" s="5"/>
      <c r="E56" s="5"/>
      <c r="F56" s="5"/>
      <c r="G56" s="5"/>
    </row>
  </sheetData>
  <mergeCells count="22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A10:O10"/>
    <mergeCell ref="A4:D4"/>
    <mergeCell ref="A9:P9"/>
    <mergeCell ref="A6:P6"/>
    <mergeCell ref="A8:P8"/>
    <mergeCell ref="A7:P7"/>
  </mergeCells>
  <phoneticPr fontId="0" type="noConversion"/>
  <pageMargins left="0.31" right="0.16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2024-03-18T09:11:22Z</cp:lastPrinted>
  <dcterms:created xsi:type="dcterms:W3CDTF">2021-03-04T13:41:37Z</dcterms:created>
  <dcterms:modified xsi:type="dcterms:W3CDTF">2024-03-18T09:12:10Z</dcterms:modified>
</cp:coreProperties>
</file>