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33" i="1"/>
  <c r="J32"/>
  <c r="J31"/>
  <c r="J30"/>
  <c r="J29"/>
  <c r="J28"/>
  <c r="F33"/>
  <c r="F32"/>
  <c r="F31"/>
  <c r="F30"/>
  <c r="F29"/>
  <c r="F28"/>
  <c r="O35"/>
  <c r="N35"/>
  <c r="M35"/>
  <c r="L35"/>
  <c r="K35"/>
  <c r="J15"/>
  <c r="J16"/>
  <c r="J17"/>
  <c r="J18"/>
  <c r="J19"/>
  <c r="J20"/>
  <c r="J21"/>
  <c r="J22"/>
  <c r="J23"/>
  <c r="J24"/>
  <c r="J25"/>
  <c r="J26"/>
  <c r="J27"/>
  <c r="J34"/>
  <c r="J35"/>
  <c r="F15"/>
  <c r="F16"/>
  <c r="F17"/>
  <c r="F18"/>
  <c r="F19"/>
  <c r="F20"/>
  <c r="F21"/>
  <c r="F22"/>
  <c r="F23"/>
  <c r="F24"/>
  <c r="F25"/>
  <c r="F26"/>
  <c r="F27"/>
  <c r="F34"/>
  <c r="F35"/>
  <c r="H35"/>
  <c r="G35"/>
</calcChain>
</file>

<file path=xl/comments1.xml><?xml version="1.0" encoding="utf-8"?>
<comments xmlns="http://schemas.openxmlformats.org/spreadsheetml/2006/main">
  <authors>
    <author>User</author>
  </authors>
  <commentList>
    <comment ref="B4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<sst xmlns="http://schemas.openxmlformats.org/spreadsheetml/2006/main" count="131" uniqueCount="61">
  <si>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</si>
  <si>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</si>
  <si>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</si>
  <si>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</si>
  <si>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</si>
  <si>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</si>
  <si>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</si>
  <si>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</si>
  <si>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</si>
  <si>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</si>
  <si>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</si>
  <si>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</si>
  <si>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</si>
  <si>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</si>
  <si>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</si>
  <si>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</si>
  <si>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</si>
  <si>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</si>
  <si>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</si>
  <si>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</si>
  <si>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0219800</t>
  </si>
  <si>
    <t>місцевий бюджет</t>
  </si>
  <si>
    <t>Касові видатки на 01.01.2024  року  грн.</t>
  </si>
  <si>
    <t>Планові обсяги фінансування на 2023 рік   грн.</t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</si>
  <si>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_Військова частина Т0910_____________________</t>
    </r>
  </si>
  <si>
    <t>КОЛИ  І КИМ ЗАТВЕРДЖЕНА ПРОГРАМА  рішенням Червоноградської міської ради від 23.02.2023 №1691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</si>
  <si>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 xml:space="preserve">   Програма фінансової підтримки військової частини Т0 910  на 2023 рік.</t>
    </r>
  </si>
  <si>
    <t>Забезпечення засобами звязку і управління, видатки на бойову підготовку; технічне забезпечення.</t>
  </si>
  <si>
    <t>Придбання  технічних засобів, обладнання та майна речової служби</t>
  </si>
  <si>
    <t xml:space="preserve">Придбання  технічних засобів, обладнання та майна продовольчої служби </t>
  </si>
  <si>
    <t>Придбання матеріалів, малоцінних предметів, обладнання, меблів, інвентарю, інструментів тощо, а також комплектувальних виробів і деталей для ремонту всіх видів виробничого та невиробничого обладнання</t>
  </si>
  <si>
    <t>Придбання будівельних матеріалів, інвентарю та інструментів для поточного ремонту будівель (споруд)</t>
  </si>
  <si>
    <t>Придбання запчастин до транспортних засобів і комплектуючих до них</t>
  </si>
  <si>
    <t>Інженерна служба</t>
  </si>
  <si>
    <t>Квартирно-експлуатаційна служба</t>
  </si>
  <si>
    <t>Відділ МПЗ</t>
  </si>
  <si>
    <t>Служба ПММ</t>
  </si>
  <si>
    <t>Продовольча служба</t>
  </si>
  <si>
    <t>Служба зв"язку</t>
  </si>
  <si>
    <t>Автослужба</t>
  </si>
  <si>
    <t xml:space="preserve">Придбання екскаватора-навантажувача JCB 3CX
</t>
  </si>
  <si>
    <t>Медслужба</t>
  </si>
  <si>
    <t>Речова служба</t>
  </si>
  <si>
    <t>ЩОДО ВИКОНАННЯ МІСЦЕВОЇ  ЦІЛЬОВОЇ ПРОГРАМИ   за 2023 рік</t>
  </si>
  <si>
    <t>Придбано засоби звязку і управління, профінансовано видатки спрямовні на бойову підготовку та технічне забезпечення технічне забезпечення.</t>
  </si>
  <si>
    <t>Придбано: матеріали, малоцінні предмети, обладнання, меблі, інвентарь, інструменти тощо, а також комплектувальні вироби і деталі для ремонту всіх видів виробничого та невиробничого обладнання</t>
  </si>
  <si>
    <t>Придбано будівельні матеріали, інвентарь та інструменти для поточного ремонту будівель (споруд)</t>
  </si>
  <si>
    <t>Придбано запчастини до транспортних засобів і комплектуючих до них</t>
  </si>
  <si>
    <t xml:space="preserve">Придбано екскаватор-навантажувач JCB 3CX
</t>
  </si>
  <si>
    <t>Придбано  технічні засоби, обладнання та майно продовольчої служби</t>
  </si>
  <si>
    <t>Придбано  технічні засоби, обладнання та майно речової служби</t>
  </si>
  <si>
    <t>Придбано обладнання та інвентар для інженерної служби</t>
  </si>
  <si>
    <t>Придбано обладнання та інвентар для відділу МПЗ</t>
  </si>
  <si>
    <t xml:space="preserve">Придбано обладнання та інвентар для квартирно-експлуатаційної служби </t>
  </si>
  <si>
    <t>Придбано обладнання та інвентар для служби ПММ</t>
  </si>
  <si>
    <t>Придбано обладнання та інвентар для продовольчої служби</t>
  </si>
  <si>
    <t>Придбано обладнання та інвентар для  служби зв"язку</t>
  </si>
  <si>
    <t>Придбано обладнання, інвентар  та матеріали для автослужби</t>
  </si>
  <si>
    <t>Придбано обладнання та інвентар для служби зв"язку</t>
  </si>
  <si>
    <t>Придбано обладнання та інвентар для медслужби</t>
  </si>
  <si>
    <t>Придбано майно для речової служби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</si>
</sst>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/>
    <xf numFmtId="3" fontId="12" fillId="0" borderId="1" xfId="0" applyNumberFormat="1" applyFont="1" applyBorder="1"/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22" fillId="0" borderId="1" xfId="0" applyFont="1" applyBorder="1" applyAlignment="1">
      <alignment vertical="top" wrapText="1"/>
    </xf>
    <xf numFmtId="0" fontId="2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0" xfId="0" applyFont="1" applyAlignment="1">
      <alignment vertical="justify" wrapText="1"/>
    </xf>
    <xf numFmtId="0" fontId="16" fillId="0" borderId="1" xfId="0" applyFont="1" applyBorder="1" applyAlignment="1">
      <alignment vertical="top" wrapText="1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P32" sqref="P32"/>
    </sheetView>
  </sheetViews>
  <sheetFormatPr defaultRowHeight="14.4"/>
  <cols>
    <col min="1" max="1" width="4.33203125" customWidth="1"/>
    <col min="2" max="2" width="34.109375" customWidth="1"/>
    <col min="3" max="3" width="10.44140625" customWidth="1"/>
    <col min="6" max="6" width="10.6640625" customWidth="1"/>
    <col min="7" max="7" width="9.88671875" customWidth="1"/>
    <col min="8" max="8" width="9.77734375" customWidth="1"/>
    <col min="10" max="10" width="10.44140625" bestFit="1" customWidth="1"/>
    <col min="11" max="11" width="10" customWidth="1"/>
    <col min="12" max="12" width="10.21875" customWidth="1"/>
    <col min="13" max="13" width="10.44140625" bestFit="1" customWidth="1"/>
    <col min="14" max="14" width="8.33203125" customWidth="1"/>
    <col min="16" max="16" width="25.109375" customWidth="1"/>
  </cols>
  <sheetData>
    <row r="1" spans="1:16" ht="15.6">
      <c r="O1" s="9" t="s">
        <v>16</v>
      </c>
      <c r="P1" s="9"/>
    </row>
    <row r="2" spans="1:16" ht="15.6">
      <c r="O2" s="12" t="s">
        <v>17</v>
      </c>
      <c r="P2" s="12"/>
    </row>
    <row r="3" spans="1:16" ht="15.6">
      <c r="O3" s="12" t="s">
        <v>18</v>
      </c>
      <c r="P3" s="12"/>
    </row>
    <row r="4" spans="1:16" ht="15.6">
      <c r="A4" s="37"/>
      <c r="B4" s="37"/>
      <c r="C4" s="37"/>
      <c r="D4" s="37"/>
      <c r="O4" s="12" t="s">
        <v>19</v>
      </c>
      <c r="P4" s="12"/>
    </row>
    <row r="5" spans="1:16">
      <c r="A5" s="8"/>
      <c r="B5" s="8"/>
      <c r="C5" s="8"/>
      <c r="D5" s="8"/>
    </row>
    <row r="6" spans="1:16">
      <c r="A6" s="40" t="s">
        <v>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>
      <c r="A7" s="40" t="s">
        <v>43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40.799999999999997" customHeight="1">
      <c r="A8" s="42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ht="27" customHeight="1">
      <c r="A9" s="38" t="s">
        <v>25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ht="44.4" customHeight="1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"/>
    </row>
    <row r="11" spans="1:16" ht="15" thickBot="1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</row>
    <row r="12" spans="1:16" ht="43.2" customHeight="1">
      <c r="A12" s="55" t="s">
        <v>8</v>
      </c>
      <c r="B12" s="58" t="s">
        <v>0</v>
      </c>
      <c r="C12" s="61" t="s">
        <v>1</v>
      </c>
      <c r="D12" s="49" t="s">
        <v>2</v>
      </c>
      <c r="E12" s="52" t="s">
        <v>23</v>
      </c>
      <c r="F12" s="53"/>
      <c r="G12" s="53"/>
      <c r="H12" s="54"/>
      <c r="I12" s="52" t="s">
        <v>22</v>
      </c>
      <c r="J12" s="53"/>
      <c r="K12" s="53"/>
      <c r="L12" s="54"/>
      <c r="M12" s="46" t="s">
        <v>13</v>
      </c>
      <c r="N12" s="46" t="s">
        <v>14</v>
      </c>
      <c r="O12" s="46" t="s">
        <v>15</v>
      </c>
      <c r="P12" s="43" t="s">
        <v>12</v>
      </c>
    </row>
    <row r="13" spans="1:16" ht="15.6">
      <c r="A13" s="56"/>
      <c r="B13" s="59"/>
      <c r="C13" s="62"/>
      <c r="D13" s="50"/>
      <c r="E13" s="47" t="s">
        <v>3</v>
      </c>
      <c r="F13" s="50" t="s">
        <v>4</v>
      </c>
      <c r="G13" s="50" t="s">
        <v>5</v>
      </c>
      <c r="H13" s="50"/>
      <c r="I13" s="47" t="s">
        <v>3</v>
      </c>
      <c r="J13" s="50" t="s">
        <v>4</v>
      </c>
      <c r="K13" s="50" t="s">
        <v>5</v>
      </c>
      <c r="L13" s="50"/>
      <c r="M13" s="47"/>
      <c r="N13" s="47"/>
      <c r="O13" s="47"/>
      <c r="P13" s="44"/>
    </row>
    <row r="14" spans="1:16" ht="46.8">
      <c r="A14" s="57"/>
      <c r="B14" s="60"/>
      <c r="C14" s="63"/>
      <c r="D14" s="51"/>
      <c r="E14" s="48"/>
      <c r="F14" s="51"/>
      <c r="G14" s="13" t="s">
        <v>6</v>
      </c>
      <c r="H14" s="13" t="s">
        <v>7</v>
      </c>
      <c r="I14" s="48"/>
      <c r="J14" s="51"/>
      <c r="K14" s="13" t="s">
        <v>6</v>
      </c>
      <c r="L14" s="13" t="s">
        <v>7</v>
      </c>
      <c r="M14" s="48"/>
      <c r="N14" s="48"/>
      <c r="O14" s="48"/>
      <c r="P14" s="45"/>
    </row>
    <row r="15" spans="1:16" ht="85.8" customHeight="1">
      <c r="A15" s="20">
        <v>1</v>
      </c>
      <c r="B15" s="26" t="s">
        <v>27</v>
      </c>
      <c r="C15" s="16" t="s">
        <v>20</v>
      </c>
      <c r="D15" s="11">
        <v>2620</v>
      </c>
      <c r="E15" s="21" t="s">
        <v>21</v>
      </c>
      <c r="F15" s="22">
        <f t="shared" ref="F15:F34" si="0">G15+H15</f>
        <v>1000000</v>
      </c>
      <c r="G15" s="23">
        <v>1000000</v>
      </c>
      <c r="H15" s="14"/>
      <c r="I15" s="21" t="s">
        <v>21</v>
      </c>
      <c r="J15" s="22">
        <f t="shared" ref="J15:J34" si="1">K15+L15</f>
        <v>1000000</v>
      </c>
      <c r="K15" s="23">
        <v>1000000</v>
      </c>
      <c r="L15" s="14"/>
      <c r="M15" s="23">
        <v>1000000</v>
      </c>
      <c r="N15" s="10"/>
      <c r="O15" s="10"/>
      <c r="P15" s="26" t="s">
        <v>44</v>
      </c>
    </row>
    <row r="16" spans="1:16" ht="109.8" customHeight="1">
      <c r="A16" s="20">
        <v>2</v>
      </c>
      <c r="B16" s="26" t="s">
        <v>30</v>
      </c>
      <c r="C16" s="16" t="s">
        <v>20</v>
      </c>
      <c r="D16" s="11">
        <v>2620</v>
      </c>
      <c r="E16" s="21" t="s">
        <v>21</v>
      </c>
      <c r="F16" s="22">
        <f t="shared" si="0"/>
        <v>417250</v>
      </c>
      <c r="G16" s="31">
        <v>417250</v>
      </c>
      <c r="H16" s="14"/>
      <c r="I16" s="21" t="s">
        <v>21</v>
      </c>
      <c r="J16" s="22">
        <f t="shared" si="1"/>
        <v>417250</v>
      </c>
      <c r="K16" s="31">
        <v>417250</v>
      </c>
      <c r="L16" s="14"/>
      <c r="M16" s="31">
        <v>417250</v>
      </c>
      <c r="N16" s="10"/>
      <c r="O16" s="10"/>
      <c r="P16" s="26" t="s">
        <v>45</v>
      </c>
    </row>
    <row r="17" spans="1:16" ht="60.6" customHeight="1">
      <c r="A17" s="20">
        <v>3</v>
      </c>
      <c r="B17" s="26" t="s">
        <v>31</v>
      </c>
      <c r="C17" s="16" t="s">
        <v>20</v>
      </c>
      <c r="D17" s="11">
        <v>2620</v>
      </c>
      <c r="E17" s="21" t="s">
        <v>21</v>
      </c>
      <c r="F17" s="22">
        <f t="shared" si="0"/>
        <v>5807750</v>
      </c>
      <c r="G17" s="31">
        <v>5807750</v>
      </c>
      <c r="H17" s="14"/>
      <c r="I17" s="21" t="s">
        <v>21</v>
      </c>
      <c r="J17" s="22">
        <f t="shared" si="1"/>
        <v>5807750</v>
      </c>
      <c r="K17" s="31">
        <v>5807750</v>
      </c>
      <c r="L17" s="14"/>
      <c r="M17" s="31">
        <v>5807750</v>
      </c>
      <c r="N17" s="10"/>
      <c r="O17" s="10"/>
      <c r="P17" s="26" t="s">
        <v>46</v>
      </c>
    </row>
    <row r="18" spans="1:16" ht="42.6" customHeight="1">
      <c r="A18" s="20">
        <v>4</v>
      </c>
      <c r="B18" s="26" t="s">
        <v>32</v>
      </c>
      <c r="C18" s="16" t="s">
        <v>20</v>
      </c>
      <c r="D18" s="11">
        <v>2620</v>
      </c>
      <c r="E18" s="21" t="s">
        <v>21</v>
      </c>
      <c r="F18" s="22">
        <f t="shared" si="0"/>
        <v>500000</v>
      </c>
      <c r="G18" s="31">
        <v>500000</v>
      </c>
      <c r="H18" s="14"/>
      <c r="I18" s="21" t="s">
        <v>21</v>
      </c>
      <c r="J18" s="22">
        <f t="shared" si="1"/>
        <v>500000</v>
      </c>
      <c r="K18" s="31">
        <v>500000</v>
      </c>
      <c r="L18" s="14"/>
      <c r="M18" s="31">
        <v>500000</v>
      </c>
      <c r="N18" s="10"/>
      <c r="O18" s="10"/>
      <c r="P18" s="26" t="s">
        <v>47</v>
      </c>
    </row>
    <row r="19" spans="1:16" ht="41.4" customHeight="1">
      <c r="A19" s="20">
        <v>5</v>
      </c>
      <c r="B19" s="27" t="s">
        <v>33</v>
      </c>
      <c r="C19" s="16" t="s">
        <v>20</v>
      </c>
      <c r="D19" s="11">
        <v>2620</v>
      </c>
      <c r="E19" s="21" t="s">
        <v>21</v>
      </c>
      <c r="F19" s="22">
        <f t="shared" si="0"/>
        <v>2264250</v>
      </c>
      <c r="G19" s="32">
        <v>2264250</v>
      </c>
      <c r="H19" s="14"/>
      <c r="I19" s="21" t="s">
        <v>21</v>
      </c>
      <c r="J19" s="22">
        <f t="shared" si="1"/>
        <v>2264250</v>
      </c>
      <c r="K19" s="32">
        <v>2264250</v>
      </c>
      <c r="L19" s="14"/>
      <c r="M19" s="32">
        <v>2264250</v>
      </c>
      <c r="N19" s="10"/>
      <c r="O19" s="10"/>
      <c r="P19" s="34" t="s">
        <v>51</v>
      </c>
    </row>
    <row r="20" spans="1:16" ht="47.4" customHeight="1">
      <c r="A20" s="20">
        <v>6</v>
      </c>
      <c r="B20" s="27" t="s">
        <v>34</v>
      </c>
      <c r="C20" s="16" t="s">
        <v>20</v>
      </c>
      <c r="D20" s="11">
        <v>2620</v>
      </c>
      <c r="E20" s="21" t="s">
        <v>21</v>
      </c>
      <c r="F20" s="22">
        <f t="shared" si="0"/>
        <v>251800.4</v>
      </c>
      <c r="G20" s="32">
        <v>251800.4</v>
      </c>
      <c r="H20" s="14"/>
      <c r="I20" s="21" t="s">
        <v>21</v>
      </c>
      <c r="J20" s="22">
        <f t="shared" si="1"/>
        <v>251800.4</v>
      </c>
      <c r="K20" s="32">
        <v>251800.4</v>
      </c>
      <c r="L20" s="14"/>
      <c r="M20" s="32">
        <v>251800.4</v>
      </c>
      <c r="N20" s="10"/>
      <c r="O20" s="10"/>
      <c r="P20" s="34" t="s">
        <v>53</v>
      </c>
    </row>
    <row r="21" spans="1:16" ht="27.6">
      <c r="A21" s="20">
        <v>7</v>
      </c>
      <c r="B21" s="27" t="s">
        <v>35</v>
      </c>
      <c r="C21" s="16" t="s">
        <v>20</v>
      </c>
      <c r="D21" s="11">
        <v>2620</v>
      </c>
      <c r="E21" s="21" t="s">
        <v>21</v>
      </c>
      <c r="F21" s="22">
        <f t="shared" si="0"/>
        <v>51000</v>
      </c>
      <c r="G21" s="32">
        <v>51000</v>
      </c>
      <c r="H21" s="14"/>
      <c r="I21" s="21" t="s">
        <v>21</v>
      </c>
      <c r="J21" s="22">
        <f t="shared" si="1"/>
        <v>51000</v>
      </c>
      <c r="K21" s="32">
        <v>51000</v>
      </c>
      <c r="L21" s="14"/>
      <c r="M21" s="32">
        <v>51000</v>
      </c>
      <c r="N21" s="10"/>
      <c r="O21" s="10"/>
      <c r="P21" s="34" t="s">
        <v>52</v>
      </c>
    </row>
    <row r="22" spans="1:16" ht="27.6">
      <c r="A22" s="20">
        <v>8</v>
      </c>
      <c r="B22" s="28" t="s">
        <v>36</v>
      </c>
      <c r="C22" s="16" t="s">
        <v>20</v>
      </c>
      <c r="D22" s="11">
        <v>2620</v>
      </c>
      <c r="E22" s="21" t="s">
        <v>21</v>
      </c>
      <c r="F22" s="22">
        <f t="shared" si="0"/>
        <v>24000</v>
      </c>
      <c r="G22" s="32">
        <v>24000</v>
      </c>
      <c r="H22" s="14"/>
      <c r="I22" s="21" t="s">
        <v>21</v>
      </c>
      <c r="J22" s="22">
        <f t="shared" si="1"/>
        <v>24000</v>
      </c>
      <c r="K22" s="32">
        <v>24000</v>
      </c>
      <c r="L22" s="14"/>
      <c r="M22" s="32">
        <v>24000</v>
      </c>
      <c r="N22" s="10"/>
      <c r="O22" s="10"/>
      <c r="P22" s="34" t="s">
        <v>54</v>
      </c>
    </row>
    <row r="23" spans="1:16" ht="39.6">
      <c r="A23" s="20">
        <v>9</v>
      </c>
      <c r="B23" s="28" t="s">
        <v>37</v>
      </c>
      <c r="C23" s="16" t="s">
        <v>20</v>
      </c>
      <c r="D23" s="11">
        <v>2620</v>
      </c>
      <c r="E23" s="21" t="s">
        <v>21</v>
      </c>
      <c r="F23" s="22">
        <f t="shared" si="0"/>
        <v>599000</v>
      </c>
      <c r="G23" s="32">
        <v>599000</v>
      </c>
      <c r="H23" s="14"/>
      <c r="I23" s="21" t="s">
        <v>21</v>
      </c>
      <c r="J23" s="22">
        <f t="shared" si="1"/>
        <v>599000</v>
      </c>
      <c r="K23" s="32">
        <v>599000</v>
      </c>
      <c r="L23" s="14"/>
      <c r="M23" s="32">
        <v>599000</v>
      </c>
      <c r="N23" s="10"/>
      <c r="O23" s="10"/>
      <c r="P23" s="34" t="s">
        <v>55</v>
      </c>
    </row>
    <row r="24" spans="1:16" ht="43.8" customHeight="1">
      <c r="A24" s="20">
        <v>10</v>
      </c>
      <c r="B24" s="28" t="s">
        <v>38</v>
      </c>
      <c r="C24" s="16" t="s">
        <v>20</v>
      </c>
      <c r="D24" s="11">
        <v>2620</v>
      </c>
      <c r="E24" s="21" t="s">
        <v>21</v>
      </c>
      <c r="F24" s="22">
        <f t="shared" si="0"/>
        <v>160417.20000000001</v>
      </c>
      <c r="G24" s="32">
        <v>160417.20000000001</v>
      </c>
      <c r="H24" s="14"/>
      <c r="I24" s="21" t="s">
        <v>21</v>
      </c>
      <c r="J24" s="22">
        <f t="shared" si="1"/>
        <v>160417.20000000001</v>
      </c>
      <c r="K24" s="32">
        <v>160417.20000000001</v>
      </c>
      <c r="L24" s="14"/>
      <c r="M24" s="32">
        <v>160417.20000000001</v>
      </c>
      <c r="N24" s="10"/>
      <c r="O24" s="10"/>
      <c r="P24" s="34" t="s">
        <v>56</v>
      </c>
    </row>
    <row r="25" spans="1:16" ht="49.8" customHeight="1">
      <c r="A25" s="20">
        <v>11</v>
      </c>
      <c r="B25" s="29" t="s">
        <v>39</v>
      </c>
      <c r="C25" s="16" t="s">
        <v>20</v>
      </c>
      <c r="D25" s="11">
        <v>2620</v>
      </c>
      <c r="E25" s="21" t="s">
        <v>21</v>
      </c>
      <c r="F25" s="22">
        <f t="shared" si="0"/>
        <v>407755.6</v>
      </c>
      <c r="G25" s="32">
        <v>407755.6</v>
      </c>
      <c r="H25" s="14"/>
      <c r="I25" s="21" t="s">
        <v>21</v>
      </c>
      <c r="J25" s="22">
        <f t="shared" si="1"/>
        <v>407755.6</v>
      </c>
      <c r="K25" s="32">
        <v>407755.6</v>
      </c>
      <c r="L25" s="14"/>
      <c r="M25" s="32">
        <v>407755.6</v>
      </c>
      <c r="N25" s="10"/>
      <c r="O25" s="10"/>
      <c r="P25" s="34" t="s">
        <v>57</v>
      </c>
    </row>
    <row r="26" spans="1:16" ht="39.6">
      <c r="A26" s="20">
        <v>12</v>
      </c>
      <c r="B26" s="26" t="s">
        <v>40</v>
      </c>
      <c r="C26" s="16" t="s">
        <v>20</v>
      </c>
      <c r="D26" s="11">
        <v>3220</v>
      </c>
      <c r="E26" s="21" t="s">
        <v>21</v>
      </c>
      <c r="F26" s="22">
        <f t="shared" si="0"/>
        <v>4700000</v>
      </c>
      <c r="G26" s="24"/>
      <c r="H26" s="14">
        <v>4700000</v>
      </c>
      <c r="I26" s="21" t="s">
        <v>21</v>
      </c>
      <c r="J26" s="22">
        <f t="shared" si="1"/>
        <v>4700000</v>
      </c>
      <c r="K26" s="24"/>
      <c r="L26" s="14">
        <v>4700000</v>
      </c>
      <c r="M26" s="14">
        <v>4700000</v>
      </c>
      <c r="N26" s="10"/>
      <c r="O26" s="10"/>
      <c r="P26" s="26" t="s">
        <v>48</v>
      </c>
    </row>
    <row r="27" spans="1:16" ht="41.4" customHeight="1">
      <c r="A27" s="20">
        <v>13</v>
      </c>
      <c r="B27" s="26" t="s">
        <v>27</v>
      </c>
      <c r="C27" s="16" t="s">
        <v>20</v>
      </c>
      <c r="D27" s="11">
        <v>3220</v>
      </c>
      <c r="E27" s="21" t="s">
        <v>21</v>
      </c>
      <c r="F27" s="22">
        <f t="shared" si="0"/>
        <v>335700</v>
      </c>
      <c r="G27" s="24"/>
      <c r="H27" s="31">
        <v>335700</v>
      </c>
      <c r="I27" s="21" t="s">
        <v>21</v>
      </c>
      <c r="J27" s="22">
        <f t="shared" si="1"/>
        <v>335700</v>
      </c>
      <c r="K27" s="24"/>
      <c r="L27" s="31">
        <v>335700</v>
      </c>
      <c r="M27" s="31">
        <v>335700</v>
      </c>
      <c r="N27" s="10"/>
      <c r="O27" s="10"/>
      <c r="P27" s="26" t="s">
        <v>44</v>
      </c>
    </row>
    <row r="28" spans="1:16" ht="43.8" customHeight="1">
      <c r="A28" s="20">
        <v>14</v>
      </c>
      <c r="B28" s="26" t="s">
        <v>34</v>
      </c>
      <c r="C28" s="16" t="s">
        <v>20</v>
      </c>
      <c r="D28" s="11">
        <v>3220</v>
      </c>
      <c r="E28" s="21" t="s">
        <v>21</v>
      </c>
      <c r="F28" s="22">
        <f t="shared" si="0"/>
        <v>104200</v>
      </c>
      <c r="G28" s="24"/>
      <c r="H28" s="31">
        <v>104200</v>
      </c>
      <c r="I28" s="21" t="s">
        <v>21</v>
      </c>
      <c r="J28" s="22">
        <f t="shared" ref="J28:J33" si="2">K28+L28</f>
        <v>104200</v>
      </c>
      <c r="K28" s="24"/>
      <c r="L28" s="31">
        <v>104200</v>
      </c>
      <c r="M28" s="31">
        <v>104200</v>
      </c>
      <c r="N28" s="10"/>
      <c r="O28" s="10"/>
      <c r="P28" s="34" t="s">
        <v>53</v>
      </c>
    </row>
    <row r="29" spans="1:16" ht="28.8" customHeight="1">
      <c r="A29" s="20">
        <v>15</v>
      </c>
      <c r="B29" s="26" t="s">
        <v>41</v>
      </c>
      <c r="C29" s="16" t="s">
        <v>20</v>
      </c>
      <c r="D29" s="11">
        <v>3220</v>
      </c>
      <c r="E29" s="21" t="s">
        <v>21</v>
      </c>
      <c r="F29" s="22">
        <f t="shared" si="0"/>
        <v>9440</v>
      </c>
      <c r="G29" s="24"/>
      <c r="H29" s="31">
        <v>9440</v>
      </c>
      <c r="I29" s="21" t="s">
        <v>21</v>
      </c>
      <c r="J29" s="22">
        <f t="shared" si="2"/>
        <v>9440</v>
      </c>
      <c r="K29" s="24"/>
      <c r="L29" s="31">
        <v>9440</v>
      </c>
      <c r="M29" s="31">
        <v>9440</v>
      </c>
      <c r="N29" s="10"/>
      <c r="O29" s="10"/>
      <c r="P29" s="34" t="s">
        <v>59</v>
      </c>
    </row>
    <row r="30" spans="1:16" ht="44.4" customHeight="1">
      <c r="A30" s="20">
        <v>16</v>
      </c>
      <c r="B30" s="28" t="s">
        <v>37</v>
      </c>
      <c r="C30" s="16" t="s">
        <v>20</v>
      </c>
      <c r="D30" s="11">
        <v>3220</v>
      </c>
      <c r="E30" s="21" t="s">
        <v>21</v>
      </c>
      <c r="F30" s="22">
        <f t="shared" si="0"/>
        <v>355650</v>
      </c>
      <c r="G30" s="24"/>
      <c r="H30" s="30">
        <v>355650</v>
      </c>
      <c r="I30" s="21" t="s">
        <v>21</v>
      </c>
      <c r="J30" s="22">
        <f t="shared" si="2"/>
        <v>355650</v>
      </c>
      <c r="K30" s="24"/>
      <c r="L30" s="30">
        <v>355650</v>
      </c>
      <c r="M30" s="30">
        <v>355650</v>
      </c>
      <c r="N30" s="10"/>
      <c r="O30" s="10"/>
      <c r="P30" s="34" t="s">
        <v>55</v>
      </c>
    </row>
    <row r="31" spans="1:16" ht="28.8" customHeight="1">
      <c r="A31" s="20">
        <v>17</v>
      </c>
      <c r="B31" s="28" t="s">
        <v>42</v>
      </c>
      <c r="C31" s="16" t="s">
        <v>20</v>
      </c>
      <c r="D31" s="11">
        <v>3220</v>
      </c>
      <c r="E31" s="21" t="s">
        <v>21</v>
      </c>
      <c r="F31" s="22">
        <f t="shared" si="0"/>
        <v>210000</v>
      </c>
      <c r="G31" s="24"/>
      <c r="H31" s="30">
        <v>210000</v>
      </c>
      <c r="I31" s="21" t="s">
        <v>21</v>
      </c>
      <c r="J31" s="22">
        <f t="shared" si="2"/>
        <v>210000</v>
      </c>
      <c r="K31" s="24"/>
      <c r="L31" s="30">
        <v>210000</v>
      </c>
      <c r="M31" s="30">
        <v>210000</v>
      </c>
      <c r="N31" s="10"/>
      <c r="O31" s="10"/>
      <c r="P31" s="34" t="s">
        <v>60</v>
      </c>
    </row>
    <row r="32" spans="1:16" ht="28.8" customHeight="1">
      <c r="A32" s="20">
        <v>18</v>
      </c>
      <c r="B32" s="28" t="s">
        <v>38</v>
      </c>
      <c r="C32" s="16" t="s">
        <v>20</v>
      </c>
      <c r="D32" s="11">
        <v>3220</v>
      </c>
      <c r="E32" s="21" t="s">
        <v>21</v>
      </c>
      <c r="F32" s="22">
        <f t="shared" si="0"/>
        <v>562486.80000000005</v>
      </c>
      <c r="G32" s="24"/>
      <c r="H32" s="30">
        <v>562486.80000000005</v>
      </c>
      <c r="I32" s="21" t="s">
        <v>21</v>
      </c>
      <c r="J32" s="22">
        <f t="shared" si="2"/>
        <v>562486.80000000005</v>
      </c>
      <c r="K32" s="24"/>
      <c r="L32" s="30">
        <v>562486.80000000005</v>
      </c>
      <c r="M32" s="30">
        <v>562486.80000000005</v>
      </c>
      <c r="N32" s="10"/>
      <c r="O32" s="10"/>
      <c r="P32" s="34" t="s">
        <v>58</v>
      </c>
    </row>
    <row r="33" spans="1:16" ht="41.4" customHeight="1">
      <c r="A33" s="20">
        <v>19</v>
      </c>
      <c r="B33" s="26" t="s">
        <v>28</v>
      </c>
      <c r="C33" s="16" t="s">
        <v>20</v>
      </c>
      <c r="D33" s="11">
        <v>3220</v>
      </c>
      <c r="E33" s="21" t="s">
        <v>21</v>
      </c>
      <c r="F33" s="22">
        <f t="shared" si="0"/>
        <v>75000</v>
      </c>
      <c r="G33" s="24"/>
      <c r="H33" s="31">
        <v>75000</v>
      </c>
      <c r="I33" s="21" t="s">
        <v>21</v>
      </c>
      <c r="J33" s="22">
        <f t="shared" si="2"/>
        <v>75000</v>
      </c>
      <c r="K33" s="24"/>
      <c r="L33" s="31">
        <v>75000</v>
      </c>
      <c r="M33" s="31">
        <v>75000</v>
      </c>
      <c r="N33" s="10"/>
      <c r="O33" s="10"/>
      <c r="P33" s="26" t="s">
        <v>50</v>
      </c>
    </row>
    <row r="34" spans="1:16" ht="39.6">
      <c r="A34" s="20">
        <v>20</v>
      </c>
      <c r="B34" s="26" t="s">
        <v>29</v>
      </c>
      <c r="C34" s="16" t="s">
        <v>20</v>
      </c>
      <c r="D34" s="11">
        <v>3220</v>
      </c>
      <c r="E34" s="21" t="s">
        <v>21</v>
      </c>
      <c r="F34" s="22">
        <f t="shared" si="0"/>
        <v>200000</v>
      </c>
      <c r="G34" s="14"/>
      <c r="H34" s="31">
        <v>200000</v>
      </c>
      <c r="I34" s="21" t="s">
        <v>21</v>
      </c>
      <c r="J34" s="22">
        <f t="shared" si="1"/>
        <v>200000</v>
      </c>
      <c r="K34" s="14"/>
      <c r="L34" s="31">
        <v>200000</v>
      </c>
      <c r="M34" s="31">
        <v>200000</v>
      </c>
      <c r="N34" s="10"/>
      <c r="O34" s="10"/>
      <c r="P34" s="26" t="s">
        <v>49</v>
      </c>
    </row>
    <row r="35" spans="1:16">
      <c r="A35" s="2"/>
      <c r="B35" s="15" t="s">
        <v>10</v>
      </c>
      <c r="C35" s="2"/>
      <c r="D35" s="2"/>
      <c r="E35" s="2"/>
      <c r="F35" s="17">
        <f>SUM(F15:F34)</f>
        <v>18035700</v>
      </c>
      <c r="G35" s="18">
        <f>SUM(G15:G34)</f>
        <v>11483223.199999999</v>
      </c>
      <c r="H35" s="18">
        <f>SUM(H15:H34)</f>
        <v>6552476.7999999998</v>
      </c>
      <c r="I35" s="19"/>
      <c r="J35" s="18">
        <f t="shared" ref="J35:O35" si="3">SUM(J15:J34)</f>
        <v>18035700</v>
      </c>
      <c r="K35" s="18">
        <f t="shared" si="3"/>
        <v>11483223.199999999</v>
      </c>
      <c r="L35" s="18">
        <f t="shared" si="3"/>
        <v>6552476.7999999998</v>
      </c>
      <c r="M35" s="18">
        <f t="shared" si="3"/>
        <v>18035700</v>
      </c>
      <c r="N35" s="18">
        <f t="shared" si="3"/>
        <v>0</v>
      </c>
      <c r="O35" s="18">
        <f t="shared" si="3"/>
        <v>0</v>
      </c>
      <c r="P35" s="25"/>
    </row>
    <row r="38" spans="1:16" ht="117.6" customHeight="1">
      <c r="B38" s="33"/>
      <c r="C38" s="3"/>
      <c r="D38" s="3"/>
      <c r="E38" s="3"/>
      <c r="F38" s="3"/>
      <c r="G38" s="3"/>
      <c r="H38" s="9"/>
      <c r="I38" s="6"/>
      <c r="J38" s="6"/>
    </row>
    <row r="39" spans="1:16" ht="18">
      <c r="B39" s="3"/>
      <c r="C39" s="3"/>
      <c r="D39" s="3"/>
      <c r="E39" s="3"/>
      <c r="F39" s="3"/>
      <c r="G39" s="3"/>
      <c r="H39" s="6"/>
      <c r="I39" s="6"/>
      <c r="J39" s="6"/>
    </row>
    <row r="40" spans="1:16" ht="18">
      <c r="B40" s="3"/>
      <c r="C40" s="3"/>
      <c r="D40" s="3"/>
      <c r="E40" s="3"/>
      <c r="F40" s="3"/>
      <c r="G40" s="3"/>
      <c r="H40" s="6"/>
      <c r="I40" s="6"/>
      <c r="J40" s="6"/>
    </row>
    <row r="41" spans="1:16" ht="18">
      <c r="B41" s="3"/>
      <c r="C41" s="3"/>
      <c r="D41" s="3"/>
      <c r="E41" s="3"/>
      <c r="F41" s="3"/>
      <c r="G41" s="3"/>
      <c r="H41" s="6"/>
      <c r="I41" s="6"/>
      <c r="J41" s="6"/>
    </row>
    <row r="42" spans="1:16" ht="18">
      <c r="B42" s="3"/>
      <c r="C42" s="3"/>
      <c r="D42" s="3"/>
      <c r="E42" s="3"/>
      <c r="F42" s="3"/>
      <c r="G42" s="3"/>
      <c r="H42" s="6"/>
      <c r="I42" s="6"/>
      <c r="J42" s="6"/>
    </row>
    <row r="43" spans="1:16" ht="18">
      <c r="B43" s="3"/>
      <c r="C43" s="3"/>
      <c r="D43" s="3"/>
      <c r="E43" s="3"/>
      <c r="F43" s="3"/>
      <c r="G43" s="3"/>
      <c r="H43" s="6"/>
    </row>
    <row r="44" spans="1:16">
      <c r="B44" s="5"/>
      <c r="C44" s="5"/>
      <c r="D44" s="5"/>
      <c r="E44" s="5"/>
      <c r="F44" s="5"/>
      <c r="G44" s="5"/>
    </row>
  </sheetData>
  <mergeCells count="22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A10:O10"/>
    <mergeCell ref="A4:D4"/>
    <mergeCell ref="A9:P9"/>
    <mergeCell ref="A6:P6"/>
    <mergeCell ref="A8:P8"/>
    <mergeCell ref="A7:P7"/>
  </mergeCells>
  <phoneticPr fontId="0" type="noConversion"/>
  <pageMargins left="0.2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2024-03-18T09:25:52Z</cp:lastPrinted>
  <dcterms:created xsi:type="dcterms:W3CDTF">2021-03-04T13:41:37Z</dcterms:created>
  <dcterms:modified xsi:type="dcterms:W3CDTF">2024-03-18T09:25:58Z</dcterms:modified>
</cp:coreProperties>
</file>