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Docs\Б Ю Д Ж Е Т\бюджет 2024\9-сесія березень ЗВІТИ по ПРОГРАМАХ\рішення охорона здоров'я\"/>
    </mc:Choice>
  </mc:AlternateContent>
  <bookViews>
    <workbookView xWindow="-105" yWindow="-105" windowWidth="20730" windowHeight="11760"/>
  </bookViews>
  <sheets>
    <sheet name="Лист1" sheetId="1" r:id="rId1"/>
  </sheets>
  <definedNames>
    <definedName name="_xlnm._FilterDatabase" localSheetId="0" hidden="1">Лист1!$A$15:$Q$41</definedName>
    <definedName name="_xlnm.Print_Area" localSheetId="0">Лист1!$A$1:$P$46</definedName>
  </definedNames>
  <calcPr calcId="162913"/>
</workbook>
</file>

<file path=xl/calcChain.xml><?xml version="1.0" encoding="utf-8"?>
<calcChain xmlns="http://schemas.openxmlformats.org/spreadsheetml/2006/main">
  <c r="M41" i="1" l="1"/>
  <c r="N41" i="1"/>
  <c r="O41" i="1"/>
  <c r="L41" i="1"/>
  <c r="K41" i="1"/>
  <c r="H41" i="1"/>
  <c r="F41" i="1" s="1"/>
  <c r="G41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16" i="1"/>
  <c r="J41" i="1"/>
</calcChain>
</file>

<file path=xl/sharedStrings.xml><?xml version="1.0" encoding="utf-8"?>
<sst xmlns="http://schemas.openxmlformats.org/spreadsheetml/2006/main" count="142" uniqueCount="54">
  <si>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</si>
  <si>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</si>
  <si>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</si>
  <si>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</si>
  <si>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</si>
  <si>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</si>
  <si>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</si>
  <si>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№</t>
  </si>
  <si>
    <t>Дебіторська заборгованість</t>
  </si>
  <si>
    <t>Кредиторська заборгованість</t>
  </si>
  <si>
    <t>ЗВІТ</t>
  </si>
  <si>
    <t>Передбачене фінансування на 2023  рік</t>
  </si>
  <si>
    <t>спеціальний фонд</t>
  </si>
  <si>
    <t xml:space="preserve">Фактичні видатки </t>
  </si>
  <si>
    <t>Касові видатки на 01.01.2024 року</t>
  </si>
  <si>
    <t>ВІДПОВІДАЛЬНИЙ ВИКОНАВЕЦЬ КП «Центр первинної медико-санітарної допомоги м.Червонограда»</t>
  </si>
  <si>
    <t>Покриття витрат на заробітну плату працівників фізіотерапевтичної служби</t>
  </si>
  <si>
    <t>0712111</t>
  </si>
  <si>
    <t>Місцевий бюджет</t>
  </si>
  <si>
    <t>Забезпечено заробітною платою працівників непрофільних підрозділів</t>
  </si>
  <si>
    <t>Покриття витрат на заробітну плату пунктів здоров’я</t>
  </si>
  <si>
    <t>Забезпечення заробітною платою працівників пунктів здоров’я</t>
  </si>
  <si>
    <t>Забезпечення стомованих хворих виробами медичного призначення (калоприймачами і підгузниками)</t>
  </si>
  <si>
    <t>Закуплено вироби медичного призначення для стомованих хворих</t>
  </si>
  <si>
    <t>Закупівля туберкуліну</t>
  </si>
  <si>
    <t>Закуплено туберкулін</t>
  </si>
  <si>
    <t>Забезпечення пацієнтки, хворої на фенілкетонурію, спеціальним харчуванням</t>
  </si>
  <si>
    <t>Закуплено спеціальне харчування</t>
  </si>
  <si>
    <t>Покриття витрат на оплату послуг (крім комунальних)</t>
  </si>
  <si>
    <t>Покриття видатків на відрядження працівників непрофільних підрозділів</t>
  </si>
  <si>
    <t xml:space="preserve">Місцевий бюджет  </t>
  </si>
  <si>
    <t>Покриття видатків КП «ЦПМСД» на енергоносії</t>
  </si>
  <si>
    <t>Оплата водопостачання та водовідведення</t>
  </si>
  <si>
    <t xml:space="preserve">Оплата електроенергії </t>
  </si>
  <si>
    <t xml:space="preserve">  Оплата інших енергоносіїв </t>
  </si>
  <si>
    <t>Забезпечення покриття витрат по безоплатному та пільговому відпуску лікарських засобів за рецептами лікарів у разі амбулаторного лікування окремих груп населення та за певними категоріями захворювань</t>
  </si>
  <si>
    <t>Покриття витрат по безоплатному та пільговому відпуску лікарських засобів за рецептами лікарів у разі амбулаторного лікування окремих груп населення та за певними категоріями захворювань</t>
  </si>
  <si>
    <t>Встановлення сонячної електростанції мережевого типу та резервної, автономної безперебійної системи живлення КП "ЦПМСД м.Червонограда" за адресою: вулиця Івасюка,8 місто Червоноград, Львівська область</t>
  </si>
  <si>
    <t>Співфінансування проєкту по встановленню СЕС</t>
  </si>
  <si>
    <t>Забезпечення заробітною платою працівників пунктів здоров҆я</t>
  </si>
  <si>
    <t>Разом:</t>
  </si>
  <si>
    <t>Оплата електроенергії</t>
  </si>
  <si>
    <t>Оплата природного газу</t>
  </si>
  <si>
    <t xml:space="preserve">Оплата теплопостачання        </t>
  </si>
  <si>
    <t xml:space="preserve">Оплата інших енергоносіїв </t>
  </si>
  <si>
    <t>НАЗВА ПРОГРАМИ "Комплексна програма фiнансової пiдтримки Комунального пiдприємства «Центр первинної медико-санiтарної допомоги м.Червонограда» та його розвитку на  2023 рік "</t>
  </si>
  <si>
    <t>КОЛИ  І КИМ ЗАТВЕРДЖЕНА ПРОГРАМА рішення Червоноградської міської ради від 22.12. 2022 №1591</t>
  </si>
  <si>
    <t>Результативні показники виконання програми</t>
  </si>
  <si>
    <t>ЗАТВЕРДЖЕНО</t>
  </si>
  <si>
    <t xml:space="preserve">рішення Червоноградської </t>
  </si>
  <si>
    <t>міської  ради</t>
  </si>
  <si>
    <t>___________________ №___</t>
  </si>
  <si>
    <t>ЩОДО ВИКОНАННЯ МІСЬКОЇ ЦІЛЬОВОЇ ПРОГРАМИ за 2023 рік</t>
  </si>
  <si>
    <t>Проведено оплату відряджень працівників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</si>
</sst>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/>
    <xf numFmtId="0" fontId="10" fillId="0" borderId="2" xfId="0" applyFont="1" applyBorder="1" applyAlignment="1">
      <alignment vertical="center"/>
    </xf>
    <xf numFmtId="0" fontId="10" fillId="0" borderId="0" xfId="0" applyFont="1"/>
    <xf numFmtId="0" fontId="15" fillId="0" borderId="2" xfId="0" applyFont="1" applyBorder="1"/>
    <xf numFmtId="4" fontId="12" fillId="0" borderId="3" xfId="0" applyNumberFormat="1" applyFont="1" applyBorder="1" applyAlignment="1">
      <alignment vertical="center" wrapText="1"/>
    </xf>
    <xf numFmtId="0" fontId="15" fillId="0" borderId="0" xfId="0" applyFont="1"/>
    <xf numFmtId="0" fontId="10" fillId="0" borderId="0" xfId="0" applyFont="1" applyAlignment="1">
      <alignment vertical="center"/>
    </xf>
    <xf numFmtId="0" fontId="15" fillId="0" borderId="5" xfId="0" applyFont="1" applyBorder="1"/>
    <xf numFmtId="49" fontId="14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/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/>
    <xf numFmtId="0" fontId="10" fillId="0" borderId="0" xfId="0" applyFont="1" applyBorder="1" applyAlignment="1">
      <alignment vertical="center"/>
    </xf>
    <xf numFmtId="0" fontId="16" fillId="0" borderId="0" xfId="0" applyFont="1"/>
    <xf numFmtId="4" fontId="12" fillId="0" borderId="9" xfId="0" applyNumberFormat="1" applyFont="1" applyBorder="1" applyAlignment="1">
      <alignment horizontal="center" vertical="center" wrapText="1"/>
    </xf>
    <xf numFmtId="4" fontId="12" fillId="0" borderId="0" xfId="0" applyNumberFormat="1" applyFont="1"/>
    <xf numFmtId="0" fontId="10" fillId="0" borderId="11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7" fillId="0" borderId="0" xfId="0" applyFont="1"/>
    <xf numFmtId="0" fontId="8" fillId="0" borderId="0" xfId="0" applyFont="1"/>
    <xf numFmtId="0" fontId="14" fillId="0" borderId="0" xfId="0" applyFont="1"/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0F0F0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view="pageBreakPreview" topLeftCell="A16" zoomScale="66" zoomScaleNormal="59" zoomScaleSheetLayoutView="66" workbookViewId="0">
      <selection activeCell="F25" sqref="F24:F25"/>
    </sheetView>
  </sheetViews>
  <sheetFormatPr defaultRowHeight="15" x14ac:dyDescent="0.25"/>
  <cols>
    <col min="1" max="1" width="5" customWidth="1"/>
    <col min="2" max="2" width="26.42578125" customWidth="1"/>
    <col min="3" max="3" width="12.42578125" customWidth="1"/>
    <col min="5" max="5" width="12.5703125" customWidth="1"/>
    <col min="6" max="6" width="16.42578125" customWidth="1"/>
    <col min="7" max="7" width="16" customWidth="1"/>
    <col min="8" max="8" width="13.7109375" customWidth="1"/>
    <col min="9" max="9" width="13.28515625" customWidth="1"/>
    <col min="10" max="10" width="16.28515625" customWidth="1"/>
    <col min="11" max="11" width="17.85546875" customWidth="1"/>
    <col min="12" max="12" width="13.7109375" customWidth="1"/>
    <col min="13" max="13" width="16.42578125" customWidth="1"/>
    <col min="14" max="14" width="12.85546875" customWidth="1"/>
    <col min="15" max="15" width="11.7109375" customWidth="1"/>
    <col min="16" max="16" width="23.28515625" customWidth="1"/>
  </cols>
  <sheetData>
    <row r="1" spans="1:17" ht="15.75" x14ac:dyDescent="0.25">
      <c r="O1" s="45" t="s">
        <v>48</v>
      </c>
      <c r="P1" s="46"/>
    </row>
    <row r="2" spans="1:17" ht="15.75" x14ac:dyDescent="0.25">
      <c r="O2" s="60" t="s">
        <v>49</v>
      </c>
      <c r="P2" s="60"/>
    </row>
    <row r="3" spans="1:17" ht="15.75" x14ac:dyDescent="0.25">
      <c r="O3" s="60" t="s">
        <v>50</v>
      </c>
      <c r="P3" s="60"/>
    </row>
    <row r="4" spans="1:17" ht="15.75" x14ac:dyDescent="0.25">
      <c r="O4" s="60" t="s">
        <v>51</v>
      </c>
      <c r="P4" s="60"/>
    </row>
    <row r="6" spans="1:17" x14ac:dyDescent="0.25">
      <c r="A6" s="62" t="s">
        <v>10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7" x14ac:dyDescent="0.25">
      <c r="A7" s="62" t="s">
        <v>52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7" ht="45.75" customHeight="1" x14ac:dyDescent="0.3">
      <c r="A8" s="64" t="s">
        <v>45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1:17" ht="27" customHeight="1" x14ac:dyDescent="0.3">
      <c r="A9" s="61" t="s">
        <v>46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7" ht="27" customHeight="1" x14ac:dyDescent="0.3">
      <c r="A10" s="50" t="s">
        <v>15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3"/>
    </row>
    <row r="11" spans="1:17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1"/>
    </row>
    <row r="12" spans="1:17" s="7" customFormat="1" ht="24.75" customHeight="1" thickBot="1" x14ac:dyDescent="0.3">
      <c r="P12" s="8"/>
    </row>
    <row r="13" spans="1:17" ht="77.25" customHeight="1" x14ac:dyDescent="0.25">
      <c r="A13" s="51" t="s">
        <v>7</v>
      </c>
      <c r="B13" s="47" t="s">
        <v>0</v>
      </c>
      <c r="C13" s="47" t="s">
        <v>1</v>
      </c>
      <c r="D13" s="47" t="s">
        <v>2</v>
      </c>
      <c r="E13" s="54" t="s">
        <v>11</v>
      </c>
      <c r="F13" s="55"/>
      <c r="G13" s="55"/>
      <c r="H13" s="56"/>
      <c r="I13" s="47" t="s">
        <v>14</v>
      </c>
      <c r="J13" s="47"/>
      <c r="K13" s="47"/>
      <c r="L13" s="47"/>
      <c r="M13" s="47" t="s">
        <v>13</v>
      </c>
      <c r="N13" s="47" t="s">
        <v>8</v>
      </c>
      <c r="O13" s="47" t="s">
        <v>9</v>
      </c>
      <c r="P13" s="57" t="s">
        <v>47</v>
      </c>
    </row>
    <row r="14" spans="1:17" ht="15.75" x14ac:dyDescent="0.25">
      <c r="A14" s="52"/>
      <c r="B14" s="48"/>
      <c r="C14" s="48"/>
      <c r="D14" s="48"/>
      <c r="E14" s="48" t="s">
        <v>3</v>
      </c>
      <c r="F14" s="48" t="s">
        <v>4</v>
      </c>
      <c r="G14" s="48" t="s">
        <v>5</v>
      </c>
      <c r="H14" s="48"/>
      <c r="I14" s="48" t="s">
        <v>3</v>
      </c>
      <c r="J14" s="48" t="s">
        <v>4</v>
      </c>
      <c r="K14" s="48" t="s">
        <v>5</v>
      </c>
      <c r="L14" s="48"/>
      <c r="M14" s="48"/>
      <c r="N14" s="48"/>
      <c r="O14" s="48"/>
      <c r="P14" s="58"/>
    </row>
    <row r="15" spans="1:17" ht="36" customHeight="1" thickBot="1" x14ac:dyDescent="0.3">
      <c r="A15" s="53"/>
      <c r="B15" s="49"/>
      <c r="C15" s="49"/>
      <c r="D15" s="49"/>
      <c r="E15" s="49"/>
      <c r="F15" s="49"/>
      <c r="G15" s="6" t="s">
        <v>6</v>
      </c>
      <c r="H15" s="6" t="s">
        <v>12</v>
      </c>
      <c r="I15" s="49"/>
      <c r="J15" s="49"/>
      <c r="K15" s="6" t="s">
        <v>6</v>
      </c>
      <c r="L15" s="6" t="s">
        <v>12</v>
      </c>
      <c r="M15" s="49"/>
      <c r="N15" s="49"/>
      <c r="O15" s="49"/>
      <c r="P15" s="59"/>
    </row>
    <row r="16" spans="1:17" s="7" customFormat="1" ht="78.75" x14ac:dyDescent="0.25">
      <c r="A16" s="10">
        <v>1</v>
      </c>
      <c r="B16" s="11" t="s">
        <v>16</v>
      </c>
      <c r="C16" s="12" t="s">
        <v>17</v>
      </c>
      <c r="D16" s="13">
        <v>2610</v>
      </c>
      <c r="E16" s="13" t="s">
        <v>18</v>
      </c>
      <c r="F16" s="14">
        <f>G16+H16</f>
        <v>297678.51</v>
      </c>
      <c r="G16" s="14">
        <v>297678.51</v>
      </c>
      <c r="H16" s="14"/>
      <c r="I16" s="14" t="s">
        <v>18</v>
      </c>
      <c r="J16" s="14">
        <f>K16+L16</f>
        <v>277242.23999999999</v>
      </c>
      <c r="K16" s="14">
        <v>277242.23999999999</v>
      </c>
      <c r="L16" s="14"/>
      <c r="M16" s="14">
        <v>277242.23999999999</v>
      </c>
      <c r="N16" s="14"/>
      <c r="O16" s="14"/>
      <c r="P16" s="15" t="s">
        <v>19</v>
      </c>
      <c r="Q16" s="16"/>
    </row>
    <row r="17" spans="1:17" s="7" customFormat="1" ht="63" x14ac:dyDescent="0.25">
      <c r="A17" s="10">
        <v>2</v>
      </c>
      <c r="B17" s="11" t="s">
        <v>20</v>
      </c>
      <c r="C17" s="12" t="s">
        <v>17</v>
      </c>
      <c r="D17" s="13">
        <v>2610</v>
      </c>
      <c r="E17" s="13" t="s">
        <v>18</v>
      </c>
      <c r="F17" s="14">
        <f t="shared" ref="F17:F40" si="0">G17+H17</f>
        <v>249768.4</v>
      </c>
      <c r="G17" s="14">
        <v>249768.4</v>
      </c>
      <c r="H17" s="14"/>
      <c r="I17" s="20" t="s">
        <v>18</v>
      </c>
      <c r="J17" s="14">
        <f t="shared" ref="J17:J40" si="1">K17+L17</f>
        <v>237911.97</v>
      </c>
      <c r="K17" s="14">
        <v>237911.97</v>
      </c>
      <c r="L17" s="14"/>
      <c r="M17" s="14">
        <v>237911.97</v>
      </c>
      <c r="N17" s="14"/>
      <c r="O17" s="14"/>
      <c r="P17" s="15" t="s">
        <v>21</v>
      </c>
      <c r="Q17" s="16"/>
    </row>
    <row r="18" spans="1:17" s="7" customFormat="1" ht="94.5" x14ac:dyDescent="0.25">
      <c r="A18" s="10">
        <v>3</v>
      </c>
      <c r="B18" s="11" t="s">
        <v>22</v>
      </c>
      <c r="C18" s="12" t="s">
        <v>17</v>
      </c>
      <c r="D18" s="13">
        <v>2610</v>
      </c>
      <c r="E18" s="13" t="s">
        <v>18</v>
      </c>
      <c r="F18" s="14">
        <f t="shared" si="0"/>
        <v>663527.64</v>
      </c>
      <c r="G18" s="14">
        <v>663527.64</v>
      </c>
      <c r="H18" s="14"/>
      <c r="I18" s="14" t="s">
        <v>18</v>
      </c>
      <c r="J18" s="14">
        <f t="shared" si="1"/>
        <v>649300.06999999995</v>
      </c>
      <c r="K18" s="14">
        <v>649300.06999999995</v>
      </c>
      <c r="L18" s="14"/>
      <c r="M18" s="14">
        <v>649300.06999999995</v>
      </c>
      <c r="N18" s="14"/>
      <c r="O18" s="14"/>
      <c r="P18" s="15" t="s">
        <v>23</v>
      </c>
      <c r="Q18" s="16"/>
    </row>
    <row r="19" spans="1:17" s="7" customFormat="1" ht="31.5" x14ac:dyDescent="0.25">
      <c r="A19" s="10">
        <v>4</v>
      </c>
      <c r="B19" s="11" t="s">
        <v>24</v>
      </c>
      <c r="C19" s="12" t="s">
        <v>17</v>
      </c>
      <c r="D19" s="13">
        <v>2610</v>
      </c>
      <c r="E19" s="13" t="s">
        <v>18</v>
      </c>
      <c r="F19" s="14">
        <f t="shared" si="0"/>
        <v>3991.64</v>
      </c>
      <c r="G19" s="14">
        <v>3991.64</v>
      </c>
      <c r="H19" s="14"/>
      <c r="I19" s="14" t="s">
        <v>18</v>
      </c>
      <c r="J19" s="14">
        <f t="shared" si="1"/>
        <v>3137.88</v>
      </c>
      <c r="K19" s="14">
        <v>3137.88</v>
      </c>
      <c r="L19" s="14"/>
      <c r="M19" s="14">
        <v>3966.02</v>
      </c>
      <c r="N19" s="14"/>
      <c r="O19" s="14"/>
      <c r="P19" s="15" t="s">
        <v>25</v>
      </c>
      <c r="Q19" s="16"/>
    </row>
    <row r="20" spans="1:17" s="7" customFormat="1" ht="78.75" x14ac:dyDescent="0.25">
      <c r="A20" s="10">
        <v>5</v>
      </c>
      <c r="B20" s="11" t="s">
        <v>26</v>
      </c>
      <c r="C20" s="12" t="s">
        <v>17</v>
      </c>
      <c r="D20" s="13">
        <v>2610</v>
      </c>
      <c r="E20" s="13" t="s">
        <v>18</v>
      </c>
      <c r="F20" s="14">
        <f t="shared" si="0"/>
        <v>20</v>
      </c>
      <c r="G20" s="14">
        <v>20</v>
      </c>
      <c r="H20" s="14"/>
      <c r="I20" s="14" t="s">
        <v>18</v>
      </c>
      <c r="J20" s="14">
        <f t="shared" si="1"/>
        <v>0</v>
      </c>
      <c r="K20" s="14"/>
      <c r="L20" s="14"/>
      <c r="M20" s="14"/>
      <c r="N20" s="14"/>
      <c r="O20" s="14"/>
      <c r="P20" s="15" t="s">
        <v>27</v>
      </c>
      <c r="Q20" s="16"/>
    </row>
    <row r="21" spans="1:17" s="7" customFormat="1" ht="47.25" x14ac:dyDescent="0.25">
      <c r="A21" s="10">
        <v>6</v>
      </c>
      <c r="B21" s="11" t="s">
        <v>28</v>
      </c>
      <c r="C21" s="12" t="s">
        <v>17</v>
      </c>
      <c r="D21" s="13">
        <v>2610</v>
      </c>
      <c r="E21" s="13" t="s">
        <v>18</v>
      </c>
      <c r="F21" s="14">
        <f t="shared" si="0"/>
        <v>13000</v>
      </c>
      <c r="G21" s="14">
        <v>13000</v>
      </c>
      <c r="H21" s="14"/>
      <c r="I21" s="14" t="s">
        <v>18</v>
      </c>
      <c r="J21" s="14">
        <f t="shared" si="1"/>
        <v>0</v>
      </c>
      <c r="K21" s="14"/>
      <c r="L21" s="14"/>
      <c r="M21" s="14"/>
      <c r="N21" s="14"/>
      <c r="O21" s="14"/>
      <c r="P21" s="15"/>
      <c r="Q21" s="16"/>
    </row>
    <row r="22" spans="1:17" s="9" customFormat="1" ht="74.25" customHeight="1" x14ac:dyDescent="0.25">
      <c r="A22" s="17">
        <v>7</v>
      </c>
      <c r="B22" s="11" t="s">
        <v>29</v>
      </c>
      <c r="C22" s="12" t="s">
        <v>17</v>
      </c>
      <c r="D22" s="13">
        <v>2610</v>
      </c>
      <c r="E22" s="13" t="s">
        <v>18</v>
      </c>
      <c r="F22" s="14">
        <f t="shared" si="0"/>
        <v>7000</v>
      </c>
      <c r="G22" s="14">
        <v>7000</v>
      </c>
      <c r="H22" s="14"/>
      <c r="I22" s="14" t="s">
        <v>18</v>
      </c>
      <c r="J22" s="14">
        <f t="shared" si="1"/>
        <v>3236.3</v>
      </c>
      <c r="K22" s="14">
        <v>3236.3</v>
      </c>
      <c r="L22" s="14"/>
      <c r="M22" s="14">
        <v>3236.3</v>
      </c>
      <c r="N22" s="14"/>
      <c r="O22" s="14"/>
      <c r="P22" s="15" t="s">
        <v>53</v>
      </c>
      <c r="Q22" s="18"/>
    </row>
    <row r="23" spans="1:17" ht="47.25" x14ac:dyDescent="0.25">
      <c r="A23" s="19">
        <v>8</v>
      </c>
      <c r="B23" s="11" t="s">
        <v>43</v>
      </c>
      <c r="C23" s="12" t="s">
        <v>17</v>
      </c>
      <c r="D23" s="13">
        <v>2610</v>
      </c>
      <c r="E23" s="13" t="s">
        <v>18</v>
      </c>
      <c r="F23" s="14">
        <f t="shared" si="0"/>
        <v>461054.34</v>
      </c>
      <c r="G23" s="14">
        <v>461054.34</v>
      </c>
      <c r="H23" s="14"/>
      <c r="I23" s="14" t="s">
        <v>30</v>
      </c>
      <c r="J23" s="14">
        <f t="shared" si="1"/>
        <v>448380.36</v>
      </c>
      <c r="K23" s="14">
        <v>448380.36</v>
      </c>
      <c r="L23" s="14"/>
      <c r="M23" s="14">
        <v>448380.36</v>
      </c>
      <c r="N23" s="20"/>
      <c r="O23" s="14"/>
      <c r="P23" s="15" t="s">
        <v>31</v>
      </c>
      <c r="Q23" s="21"/>
    </row>
    <row r="24" spans="1:17" ht="47.25" x14ac:dyDescent="0.25">
      <c r="A24" s="19">
        <v>9</v>
      </c>
      <c r="B24" s="11" t="s">
        <v>32</v>
      </c>
      <c r="C24" s="12" t="s">
        <v>17</v>
      </c>
      <c r="D24" s="13">
        <v>2610</v>
      </c>
      <c r="E24" s="13" t="s">
        <v>18</v>
      </c>
      <c r="F24" s="14">
        <f t="shared" si="0"/>
        <v>66221.05</v>
      </c>
      <c r="G24" s="14">
        <v>66221.05</v>
      </c>
      <c r="H24" s="14"/>
      <c r="I24" s="14" t="s">
        <v>30</v>
      </c>
      <c r="J24" s="14">
        <f t="shared" si="1"/>
        <v>51320.81</v>
      </c>
      <c r="K24" s="14">
        <v>51320.81</v>
      </c>
      <c r="L24" s="14"/>
      <c r="M24" s="14">
        <v>51320.81</v>
      </c>
      <c r="N24" s="20"/>
      <c r="O24" s="14"/>
      <c r="P24" s="15" t="s">
        <v>31</v>
      </c>
      <c r="Q24" s="21"/>
    </row>
    <row r="25" spans="1:17" ht="47.25" x14ac:dyDescent="0.25">
      <c r="A25" s="19">
        <v>10</v>
      </c>
      <c r="B25" s="11" t="s">
        <v>33</v>
      </c>
      <c r="C25" s="12" t="s">
        <v>17</v>
      </c>
      <c r="D25" s="13">
        <v>2610</v>
      </c>
      <c r="E25" s="13" t="s">
        <v>18</v>
      </c>
      <c r="F25" s="14">
        <f t="shared" si="0"/>
        <v>407207.35</v>
      </c>
      <c r="G25" s="14">
        <v>407207.35</v>
      </c>
      <c r="H25" s="14"/>
      <c r="I25" s="14" t="s">
        <v>30</v>
      </c>
      <c r="J25" s="14">
        <f t="shared" si="1"/>
        <v>341314.46</v>
      </c>
      <c r="K25" s="14">
        <v>341314.46</v>
      </c>
      <c r="L25" s="14"/>
      <c r="M25" s="14">
        <v>341314.46</v>
      </c>
      <c r="N25" s="20"/>
      <c r="O25" s="14"/>
      <c r="P25" s="15" t="s">
        <v>31</v>
      </c>
      <c r="Q25" s="21"/>
    </row>
    <row r="26" spans="1:17" ht="47.25" x14ac:dyDescent="0.25">
      <c r="A26" s="19">
        <v>11</v>
      </c>
      <c r="B26" s="11" t="s">
        <v>42</v>
      </c>
      <c r="C26" s="12" t="s">
        <v>17</v>
      </c>
      <c r="D26" s="13">
        <v>2610</v>
      </c>
      <c r="E26" s="13" t="s">
        <v>18</v>
      </c>
      <c r="F26" s="14">
        <f t="shared" si="0"/>
        <v>73768.12</v>
      </c>
      <c r="G26" s="14">
        <v>73768.12</v>
      </c>
      <c r="H26" s="14"/>
      <c r="I26" s="14" t="s">
        <v>30</v>
      </c>
      <c r="J26" s="14">
        <f t="shared" si="1"/>
        <v>40867.75</v>
      </c>
      <c r="K26" s="14">
        <v>40867.75</v>
      </c>
      <c r="L26" s="14"/>
      <c r="M26" s="14">
        <v>40867.75</v>
      </c>
      <c r="N26" s="20">
        <v>23175.439999999999</v>
      </c>
      <c r="O26" s="14"/>
      <c r="P26" s="15" t="s">
        <v>31</v>
      </c>
      <c r="Q26" s="21"/>
    </row>
    <row r="27" spans="1:17" ht="54.75" customHeight="1" x14ac:dyDescent="0.25">
      <c r="A27" s="19">
        <v>12</v>
      </c>
      <c r="B27" s="11" t="s">
        <v>34</v>
      </c>
      <c r="C27" s="12" t="s">
        <v>17</v>
      </c>
      <c r="D27" s="13">
        <v>2610</v>
      </c>
      <c r="E27" s="13" t="s">
        <v>18</v>
      </c>
      <c r="F27" s="14">
        <f t="shared" si="0"/>
        <v>26479.43</v>
      </c>
      <c r="G27" s="14">
        <v>26479.43</v>
      </c>
      <c r="H27" s="14"/>
      <c r="I27" s="14" t="s">
        <v>30</v>
      </c>
      <c r="J27" s="14">
        <f t="shared" si="1"/>
        <v>21036.43</v>
      </c>
      <c r="K27" s="14">
        <v>21036.43</v>
      </c>
      <c r="L27" s="14"/>
      <c r="M27" s="14">
        <v>21036.43</v>
      </c>
      <c r="N27" s="20"/>
      <c r="O27" s="14"/>
      <c r="P27" s="15" t="s">
        <v>31</v>
      </c>
      <c r="Q27" s="21"/>
    </row>
    <row r="28" spans="1:17" ht="184.5" customHeight="1" x14ac:dyDescent="0.25">
      <c r="A28" s="19">
        <v>13</v>
      </c>
      <c r="B28" s="11" t="s">
        <v>35</v>
      </c>
      <c r="C28" s="12" t="s">
        <v>17</v>
      </c>
      <c r="D28" s="13">
        <v>2610</v>
      </c>
      <c r="E28" s="13" t="s">
        <v>18</v>
      </c>
      <c r="F28" s="14">
        <f t="shared" si="0"/>
        <v>1847263.39</v>
      </c>
      <c r="G28" s="14">
        <v>1847263.39</v>
      </c>
      <c r="H28" s="14"/>
      <c r="I28" s="14" t="s">
        <v>18</v>
      </c>
      <c r="J28" s="14">
        <f t="shared" si="1"/>
        <v>1803204.23</v>
      </c>
      <c r="K28" s="14">
        <v>1803204.23</v>
      </c>
      <c r="L28" s="14"/>
      <c r="M28" s="14">
        <v>1803204.23</v>
      </c>
      <c r="N28" s="14"/>
      <c r="O28" s="14"/>
      <c r="P28" s="15" t="s">
        <v>36</v>
      </c>
      <c r="Q28" s="21"/>
    </row>
    <row r="29" spans="1:17" ht="174" thickBot="1" x14ac:dyDescent="0.3">
      <c r="A29" s="23">
        <v>14</v>
      </c>
      <c r="B29" s="11" t="s">
        <v>37</v>
      </c>
      <c r="C29" s="24" t="s">
        <v>17</v>
      </c>
      <c r="D29" s="25">
        <v>3210</v>
      </c>
      <c r="E29" s="25" t="s">
        <v>18</v>
      </c>
      <c r="F29" s="14">
        <f t="shared" si="0"/>
        <v>569300</v>
      </c>
      <c r="G29" s="26"/>
      <c r="H29" s="26">
        <v>569300</v>
      </c>
      <c r="I29" s="26" t="s">
        <v>18</v>
      </c>
      <c r="J29" s="14">
        <f t="shared" si="1"/>
        <v>569248.41</v>
      </c>
      <c r="K29" s="26"/>
      <c r="L29" s="26">
        <v>569248.41</v>
      </c>
      <c r="M29" s="26"/>
      <c r="N29" s="26"/>
      <c r="O29" s="26"/>
      <c r="P29" s="27" t="s">
        <v>38</v>
      </c>
      <c r="Q29" s="21"/>
    </row>
    <row r="30" spans="1:17" s="21" customFormat="1" ht="78.75" x14ac:dyDescent="0.25">
      <c r="A30" s="29">
        <v>15</v>
      </c>
      <c r="B30" s="11" t="s">
        <v>16</v>
      </c>
      <c r="C30" s="30">
        <v>3712111</v>
      </c>
      <c r="D30" s="31">
        <v>2610</v>
      </c>
      <c r="E30" s="31" t="s">
        <v>18</v>
      </c>
      <c r="F30" s="14">
        <f t="shared" si="0"/>
        <v>207421.49</v>
      </c>
      <c r="G30" s="36">
        <v>207421.49</v>
      </c>
      <c r="H30" s="36"/>
      <c r="I30" s="36" t="s">
        <v>18</v>
      </c>
      <c r="J30" s="14">
        <f t="shared" si="1"/>
        <v>207421.49</v>
      </c>
      <c r="K30" s="36">
        <v>207421.49</v>
      </c>
      <c r="L30" s="36"/>
      <c r="M30" s="36">
        <v>207421.49</v>
      </c>
      <c r="N30" s="36"/>
      <c r="O30" s="36"/>
      <c r="P30" s="32" t="s">
        <v>19</v>
      </c>
    </row>
    <row r="31" spans="1:17" s="21" customFormat="1" ht="63" x14ac:dyDescent="0.25">
      <c r="A31" s="33">
        <v>16</v>
      </c>
      <c r="B31" s="11" t="s">
        <v>20</v>
      </c>
      <c r="C31" s="28">
        <v>3712111</v>
      </c>
      <c r="D31" s="13">
        <v>2610</v>
      </c>
      <c r="E31" s="13" t="s">
        <v>18</v>
      </c>
      <c r="F31" s="14">
        <f t="shared" si="0"/>
        <v>197431.6</v>
      </c>
      <c r="G31" s="14">
        <v>197431.6</v>
      </c>
      <c r="H31" s="14"/>
      <c r="I31" s="20" t="s">
        <v>18</v>
      </c>
      <c r="J31" s="14">
        <f t="shared" si="1"/>
        <v>197431.6</v>
      </c>
      <c r="K31" s="14">
        <v>197431.6</v>
      </c>
      <c r="L31" s="14"/>
      <c r="M31" s="14">
        <v>197431.6</v>
      </c>
      <c r="N31" s="14"/>
      <c r="O31" s="14"/>
      <c r="P31" s="15" t="s">
        <v>39</v>
      </c>
    </row>
    <row r="32" spans="1:17" s="21" customFormat="1" ht="94.5" x14ac:dyDescent="0.25">
      <c r="A32" s="33">
        <v>17</v>
      </c>
      <c r="B32" s="11" t="s">
        <v>22</v>
      </c>
      <c r="C32" s="28">
        <v>3712111</v>
      </c>
      <c r="D32" s="13">
        <v>2610</v>
      </c>
      <c r="E32" s="13" t="s">
        <v>18</v>
      </c>
      <c r="F32" s="14">
        <f t="shared" si="0"/>
        <v>99972.36</v>
      </c>
      <c r="G32" s="14">
        <v>99972.36</v>
      </c>
      <c r="H32" s="14"/>
      <c r="I32" s="14" t="s">
        <v>18</v>
      </c>
      <c r="J32" s="14">
        <f t="shared" si="1"/>
        <v>99972.36</v>
      </c>
      <c r="K32" s="14">
        <v>99972.36</v>
      </c>
      <c r="L32" s="14"/>
      <c r="M32" s="14">
        <v>99972.36</v>
      </c>
      <c r="N32" s="14"/>
      <c r="O32" s="14"/>
      <c r="P32" s="15" t="s">
        <v>23</v>
      </c>
    </row>
    <row r="33" spans="1:16" s="21" customFormat="1" ht="31.5" x14ac:dyDescent="0.25">
      <c r="A33" s="33">
        <v>18</v>
      </c>
      <c r="B33" s="11" t="s">
        <v>24</v>
      </c>
      <c r="C33" s="28">
        <v>3712111</v>
      </c>
      <c r="D33" s="13">
        <v>2610</v>
      </c>
      <c r="E33" s="13" t="s">
        <v>18</v>
      </c>
      <c r="F33" s="14">
        <f t="shared" si="0"/>
        <v>5508.36</v>
      </c>
      <c r="G33" s="14">
        <v>5508.36</v>
      </c>
      <c r="H33" s="14"/>
      <c r="I33" s="14" t="s">
        <v>18</v>
      </c>
      <c r="J33" s="14">
        <f t="shared" si="1"/>
        <v>5508.36</v>
      </c>
      <c r="K33" s="14">
        <v>5508.36</v>
      </c>
      <c r="L33" s="14"/>
      <c r="M33" s="14">
        <v>1542.34</v>
      </c>
      <c r="N33" s="14"/>
      <c r="O33" s="14"/>
      <c r="P33" s="15" t="s">
        <v>25</v>
      </c>
    </row>
    <row r="34" spans="1:16" s="21" customFormat="1" ht="78.75" x14ac:dyDescent="0.25">
      <c r="A34" s="33">
        <v>19</v>
      </c>
      <c r="B34" s="11" t="s">
        <v>26</v>
      </c>
      <c r="C34" s="28">
        <v>3712111</v>
      </c>
      <c r="D34" s="13">
        <v>2610</v>
      </c>
      <c r="E34" s="13" t="s">
        <v>18</v>
      </c>
      <c r="F34" s="14">
        <f t="shared" si="0"/>
        <v>182280</v>
      </c>
      <c r="G34" s="14">
        <v>182280</v>
      </c>
      <c r="H34" s="14"/>
      <c r="I34" s="14" t="s">
        <v>18</v>
      </c>
      <c r="J34" s="14">
        <f t="shared" si="1"/>
        <v>182280</v>
      </c>
      <c r="K34" s="14">
        <v>182280</v>
      </c>
      <c r="L34" s="14"/>
      <c r="M34" s="14">
        <v>182280</v>
      </c>
      <c r="N34" s="14"/>
      <c r="O34" s="14"/>
      <c r="P34" s="15" t="s">
        <v>27</v>
      </c>
    </row>
    <row r="35" spans="1:16" s="21" customFormat="1" ht="47.25" x14ac:dyDescent="0.25">
      <c r="A35" s="33">
        <v>20</v>
      </c>
      <c r="B35" s="11" t="s">
        <v>43</v>
      </c>
      <c r="C35" s="28">
        <v>3712111</v>
      </c>
      <c r="D35" s="13">
        <v>2610</v>
      </c>
      <c r="E35" s="13" t="s">
        <v>18</v>
      </c>
      <c r="F35" s="14">
        <f t="shared" si="0"/>
        <v>427245.66</v>
      </c>
      <c r="G35" s="14">
        <v>427245.66</v>
      </c>
      <c r="H35" s="14"/>
      <c r="I35" s="14" t="s">
        <v>30</v>
      </c>
      <c r="J35" s="14">
        <f t="shared" si="1"/>
        <v>427245.66</v>
      </c>
      <c r="K35" s="14">
        <v>427245.66</v>
      </c>
      <c r="L35" s="14"/>
      <c r="M35" s="14">
        <v>427245.66</v>
      </c>
      <c r="N35" s="20"/>
      <c r="O35" s="14"/>
      <c r="P35" s="15" t="s">
        <v>31</v>
      </c>
    </row>
    <row r="36" spans="1:16" s="21" customFormat="1" ht="47.25" x14ac:dyDescent="0.25">
      <c r="A36" s="33">
        <v>21</v>
      </c>
      <c r="B36" s="11" t="s">
        <v>32</v>
      </c>
      <c r="C36" s="28">
        <v>3712111</v>
      </c>
      <c r="D36" s="13">
        <v>2610</v>
      </c>
      <c r="E36" s="13" t="s">
        <v>18</v>
      </c>
      <c r="F36" s="14">
        <f t="shared" si="0"/>
        <v>37278.949999999997</v>
      </c>
      <c r="G36" s="14">
        <v>37278.949999999997</v>
      </c>
      <c r="H36" s="14"/>
      <c r="I36" s="14" t="s">
        <v>30</v>
      </c>
      <c r="J36" s="14">
        <f t="shared" si="1"/>
        <v>37278.949999999997</v>
      </c>
      <c r="K36" s="14">
        <v>37278.949999999997</v>
      </c>
      <c r="L36" s="14"/>
      <c r="M36" s="14">
        <v>37278.949999999997</v>
      </c>
      <c r="N36" s="20"/>
      <c r="O36" s="14"/>
      <c r="P36" s="15" t="s">
        <v>31</v>
      </c>
    </row>
    <row r="37" spans="1:16" s="21" customFormat="1" ht="47.25" x14ac:dyDescent="0.25">
      <c r="A37" s="33">
        <v>22</v>
      </c>
      <c r="B37" s="11" t="s">
        <v>41</v>
      </c>
      <c r="C37" s="28">
        <v>3712111</v>
      </c>
      <c r="D37" s="13">
        <v>2610</v>
      </c>
      <c r="E37" s="13" t="s">
        <v>18</v>
      </c>
      <c r="F37" s="14">
        <f t="shared" si="0"/>
        <v>321092.65000000002</v>
      </c>
      <c r="G37" s="14">
        <v>321092.65000000002</v>
      </c>
      <c r="H37" s="14"/>
      <c r="I37" s="14" t="s">
        <v>30</v>
      </c>
      <c r="J37" s="14">
        <f t="shared" si="1"/>
        <v>321092.65000000002</v>
      </c>
      <c r="K37" s="14">
        <v>321092.65000000002</v>
      </c>
      <c r="L37" s="14"/>
      <c r="M37" s="14">
        <v>321092.65000000002</v>
      </c>
      <c r="N37" s="20"/>
      <c r="O37" s="14"/>
      <c r="P37" s="15" t="s">
        <v>31</v>
      </c>
    </row>
    <row r="38" spans="1:16" s="21" customFormat="1" ht="47.25" x14ac:dyDescent="0.25">
      <c r="A38" s="33">
        <v>23</v>
      </c>
      <c r="B38" s="11" t="s">
        <v>42</v>
      </c>
      <c r="C38" s="28">
        <v>3712111</v>
      </c>
      <c r="D38" s="13">
        <v>2610</v>
      </c>
      <c r="E38" s="13" t="s">
        <v>18</v>
      </c>
      <c r="F38" s="14">
        <f t="shared" si="0"/>
        <v>64531.88</v>
      </c>
      <c r="G38" s="14">
        <v>64531.88</v>
      </c>
      <c r="H38" s="14"/>
      <c r="I38" s="14" t="s">
        <v>30</v>
      </c>
      <c r="J38" s="14">
        <f t="shared" si="1"/>
        <v>64531.88</v>
      </c>
      <c r="K38" s="14">
        <v>64531.88</v>
      </c>
      <c r="L38" s="14"/>
      <c r="M38" s="14">
        <v>64531.88</v>
      </c>
      <c r="N38" s="20"/>
      <c r="O38" s="14"/>
      <c r="P38" s="15" t="s">
        <v>31</v>
      </c>
    </row>
    <row r="39" spans="1:16" s="21" customFormat="1" ht="31.5" x14ac:dyDescent="0.25">
      <c r="A39" s="33">
        <v>24</v>
      </c>
      <c r="B39" s="11" t="s">
        <v>44</v>
      </c>
      <c r="C39" s="28">
        <v>3712111</v>
      </c>
      <c r="D39" s="13">
        <v>2610</v>
      </c>
      <c r="E39" s="13" t="s">
        <v>18</v>
      </c>
      <c r="F39" s="14">
        <f t="shared" si="0"/>
        <v>15120.57</v>
      </c>
      <c r="G39" s="14">
        <v>15120.57</v>
      </c>
      <c r="H39" s="14"/>
      <c r="I39" s="14" t="s">
        <v>30</v>
      </c>
      <c r="J39" s="14">
        <f t="shared" si="1"/>
        <v>15120.57</v>
      </c>
      <c r="K39" s="14">
        <v>15120.57</v>
      </c>
      <c r="L39" s="14"/>
      <c r="M39" s="14">
        <v>15120.57</v>
      </c>
      <c r="N39" s="20"/>
      <c r="O39" s="14"/>
      <c r="P39" s="15"/>
    </row>
    <row r="40" spans="1:16" s="21" customFormat="1" ht="157.5" x14ac:dyDescent="0.25">
      <c r="A40" s="33">
        <v>25</v>
      </c>
      <c r="B40" s="11" t="s">
        <v>35</v>
      </c>
      <c r="C40" s="28">
        <v>3712111</v>
      </c>
      <c r="D40" s="13">
        <v>2610</v>
      </c>
      <c r="E40" s="13" t="s">
        <v>18</v>
      </c>
      <c r="F40" s="14">
        <f t="shared" si="0"/>
        <v>803436.61</v>
      </c>
      <c r="G40" s="14">
        <v>803436.61</v>
      </c>
      <c r="H40" s="14"/>
      <c r="I40" s="14" t="s">
        <v>18</v>
      </c>
      <c r="J40" s="14">
        <f t="shared" si="1"/>
        <v>803436.61</v>
      </c>
      <c r="K40" s="14">
        <v>803436.61</v>
      </c>
      <c r="L40" s="14"/>
      <c r="M40" s="14">
        <v>803436.61</v>
      </c>
      <c r="N40" s="14"/>
      <c r="O40" s="14"/>
      <c r="P40" s="15" t="s">
        <v>36</v>
      </c>
    </row>
    <row r="41" spans="1:16" s="44" customFormat="1" ht="16.5" thickBot="1" x14ac:dyDescent="0.3">
      <c r="A41" s="38"/>
      <c r="B41" s="39" t="s">
        <v>40</v>
      </c>
      <c r="C41" s="40"/>
      <c r="D41" s="39"/>
      <c r="E41" s="39"/>
      <c r="F41" s="41">
        <f>G41+H41</f>
        <v>7047600.0000000019</v>
      </c>
      <c r="G41" s="41">
        <f>SUM(G16:G40)</f>
        <v>6478300.0000000019</v>
      </c>
      <c r="H41" s="41">
        <f>SUM(H16:H40)</f>
        <v>569300</v>
      </c>
      <c r="I41" s="41"/>
      <c r="J41" s="42">
        <f>K41+L41</f>
        <v>6807521.0400000019</v>
      </c>
      <c r="K41" s="41">
        <f>SUM(K16:K40)</f>
        <v>6238272.6300000018</v>
      </c>
      <c r="L41" s="41">
        <f>SUM(L16:L40)</f>
        <v>569248.41</v>
      </c>
      <c r="M41" s="41">
        <f>SUM(M16:M40)</f>
        <v>6235134.7500000009</v>
      </c>
      <c r="N41" s="41">
        <f>SUM(N16:N40)</f>
        <v>23175.439999999999</v>
      </c>
      <c r="O41" s="41">
        <f>SUM(O16:O40)</f>
        <v>0</v>
      </c>
      <c r="P41" s="43"/>
    </row>
    <row r="42" spans="1:16" ht="15.75" x14ac:dyDescent="0.25">
      <c r="A42" s="16"/>
      <c r="B42" s="16"/>
      <c r="C42" s="16"/>
      <c r="D42" s="16"/>
      <c r="E42" s="16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16"/>
    </row>
    <row r="43" spans="1:16" ht="15.75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ht="18.75" x14ac:dyDescent="0.3">
      <c r="B44" s="22"/>
      <c r="C44" s="22"/>
      <c r="D44" s="22"/>
      <c r="E44" s="22"/>
      <c r="F44" s="22"/>
      <c r="G44" s="2"/>
      <c r="H44" s="4"/>
      <c r="I44" s="4"/>
      <c r="J44" s="4"/>
    </row>
    <row r="45" spans="1:16" ht="18.75" x14ac:dyDescent="0.3">
      <c r="B45" s="22"/>
      <c r="C45" s="22"/>
      <c r="E45" s="2"/>
      <c r="F45" s="2"/>
      <c r="G45" s="2"/>
      <c r="H45" s="4"/>
      <c r="I45" s="4"/>
      <c r="J45" s="4"/>
    </row>
    <row r="46" spans="1:16" ht="18.75" x14ac:dyDescent="0.3">
      <c r="B46" s="22"/>
      <c r="C46" s="22"/>
      <c r="D46" s="34"/>
      <c r="E46" s="35"/>
      <c r="F46" s="2"/>
      <c r="G46" s="2"/>
      <c r="H46" s="4"/>
      <c r="I46" s="4"/>
      <c r="J46" s="4"/>
    </row>
  </sheetData>
  <mergeCells count="24">
    <mergeCell ref="O2:P2"/>
    <mergeCell ref="O3:P3"/>
    <mergeCell ref="O4:P4"/>
    <mergeCell ref="A9:P9"/>
    <mergeCell ref="A6:P6"/>
    <mergeCell ref="A8:P8"/>
    <mergeCell ref="A7:P7"/>
    <mergeCell ref="P13:P15"/>
    <mergeCell ref="N13:N15"/>
    <mergeCell ref="I14:I15"/>
    <mergeCell ref="J14:J15"/>
    <mergeCell ref="K14:L14"/>
    <mergeCell ref="I13:L13"/>
    <mergeCell ref="D13:D15"/>
    <mergeCell ref="A10:O10"/>
    <mergeCell ref="B13:B15"/>
    <mergeCell ref="C13:C15"/>
    <mergeCell ref="E14:E15"/>
    <mergeCell ref="O13:O15"/>
    <mergeCell ref="M13:M15"/>
    <mergeCell ref="G14:H14"/>
    <mergeCell ref="A13:A15"/>
    <mergeCell ref="F14:F15"/>
    <mergeCell ref="E13:H13"/>
  </mergeCells>
  <phoneticPr fontId="0" type="noConversion"/>
  <pageMargins left="0.31496062992125984" right="0.15748031496062992" top="0.55118110236220474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Користувч</cp:lastModifiedBy>
  <cp:lastPrinted>2024-03-18T09:02:02Z</cp:lastPrinted>
  <dcterms:created xsi:type="dcterms:W3CDTF">2021-03-04T13:41:37Z</dcterms:created>
  <dcterms:modified xsi:type="dcterms:W3CDTF">2024-03-18T09:36:34Z</dcterms:modified>
</cp:coreProperties>
</file>