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D\Загальний\СЕСІЯ\ВОСЬМЕ СКЛИКАННЯ\37-а сесія\прийняті рішення 26.03.2024\№2518\"/>
    </mc:Choice>
  </mc:AlternateContent>
  <bookViews>
    <workbookView xWindow="-105" yWindow="-105" windowWidth="23250" windowHeight="1257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M17" i="1" l="1"/>
  <c r="M13" i="1"/>
  <c r="M34" i="1"/>
  <c r="K17" i="1"/>
  <c r="J17" i="1"/>
  <c r="G17" i="1"/>
  <c r="F17" i="1"/>
  <c r="K13" i="1"/>
  <c r="J13" i="1"/>
  <c r="G13" i="1"/>
  <c r="F13" i="1"/>
  <c r="F34" i="1" s="1"/>
  <c r="K34" i="1"/>
  <c r="G34" i="1"/>
  <c r="J34" i="1"/>
</calcChain>
</file>

<file path=xl/comments1.xml><?xml version="1.0" encoding="utf-8"?>
<comments xmlns="http://schemas.openxmlformats.org/spreadsheetml/2006/main">
  <authors>
    <author>User</author>
  </authors>
  <commentList>
    <comment ref="B41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<sst xmlns="http://schemas.openxmlformats.org/spreadsheetml/2006/main" count="157" uniqueCount="64">
  <si>
    <t>Назва завдання, заходу</t>
  </si>
  <si>
    <t>Код програмної класифікації видатків</t>
  </si>
  <si>
    <t>КЕКВ</t>
  </si>
  <si>
    <t>фінансові джерела</t>
  </si>
  <si>
    <t>всього</t>
  </si>
  <si>
    <t>в т.ч.</t>
  </si>
  <si>
    <t>загальний фонд</t>
  </si>
  <si>
    <t>спеціальний тфонд</t>
  </si>
  <si>
    <t>№</t>
  </si>
  <si>
    <t xml:space="preserve">фактичні видатки </t>
  </si>
  <si>
    <t>Дебіторська заборгованість</t>
  </si>
  <si>
    <t>Кредиторська заборгованість</t>
  </si>
  <si>
    <t>грн.</t>
  </si>
  <si>
    <t>ЗВІТ</t>
  </si>
  <si>
    <t>ВІДПОВІДАЛЬНИЙ ВИКОНАВЕЦЬ___________________________________________________________________________________________________________________</t>
  </si>
  <si>
    <t>Разом</t>
  </si>
  <si>
    <t>відділ молоді та спорту  Червоноградської міської ради.</t>
  </si>
  <si>
    <t>Розвиток спідвею в м.Червонограді</t>
  </si>
  <si>
    <t>ФК"Шахтар"</t>
  </si>
  <si>
    <t>0215011</t>
  </si>
  <si>
    <t>2282</t>
  </si>
  <si>
    <t>Розвиток пріорітетних  видів спорту, в т.ч.</t>
  </si>
  <si>
    <t>- баскетбол</t>
  </si>
  <si>
    <t>-футбол</t>
  </si>
  <si>
    <r>
      <t>-</t>
    </r>
    <r>
      <rPr>
        <sz val="11"/>
        <rFont val="Times New Roman"/>
        <family val="1"/>
        <charset val="204"/>
      </rPr>
      <t>гімнастика</t>
    </r>
  </si>
  <si>
    <t>_легка атлетика</t>
  </si>
  <si>
    <t>_волейбол</t>
  </si>
  <si>
    <t>_ карате</t>
  </si>
  <si>
    <t>_бокс</t>
  </si>
  <si>
    <t>_шахи</t>
  </si>
  <si>
    <t>-плавання</t>
  </si>
  <si>
    <t>- боротьба</t>
  </si>
  <si>
    <t>-міські заходи</t>
  </si>
  <si>
    <t>- пляжний волейбол</t>
  </si>
  <si>
    <t>інваспорт</t>
  </si>
  <si>
    <t>б-т терит. громади</t>
  </si>
  <si>
    <t>фінансова підтримка футбольних клубів ЧТГ</t>
  </si>
  <si>
    <t>-футбол (міні футбол)</t>
  </si>
  <si>
    <r>
      <t>НАЗВА ПРОГРАМИ _</t>
    </r>
    <r>
      <rPr>
        <b/>
        <u/>
        <sz val="14"/>
        <color indexed="8"/>
        <rFont val="Times New Roman"/>
        <family val="1"/>
        <charset val="204"/>
      </rPr>
      <t>Програма розвитку  фізичної культури та спорту на 2023рік</t>
    </r>
    <r>
      <rPr>
        <sz val="14"/>
        <color indexed="8"/>
        <rFont val="Times New Roman"/>
        <family val="1"/>
        <charset val="204"/>
      </rPr>
      <t>______________________________________________________________</t>
    </r>
  </si>
  <si>
    <r>
      <t xml:space="preserve">КОЛИ  І КИМ ЗАТВЕРДЖЕНА ПРОГРАМА  _рішенням </t>
    </r>
    <r>
      <rPr>
        <u/>
        <sz val="14"/>
        <color indexed="8"/>
        <rFont val="Times New Roman"/>
        <family val="1"/>
        <charset val="204"/>
      </rPr>
      <t>Червоноградської міської ради від 22.12.2022р. №1593</t>
    </r>
  </si>
  <si>
    <t>Касові видатки на 2023  рік</t>
  </si>
  <si>
    <t>розиток баскетболу : БК"Шахтар"</t>
  </si>
  <si>
    <t>-ХХХІІ спортивні ігри Львівщини</t>
  </si>
  <si>
    <t>Результативні показники виконання програми</t>
  </si>
  <si>
    <t xml:space="preserve">Підтримка діяльності  спортивних  клубів </t>
  </si>
  <si>
    <t>Участь у чемпіонаті Львівщини з футболу серед дорослих та юнаків</t>
  </si>
  <si>
    <t>У зв'язку із військомим станом скорочено календар Всеукраїнських та регіональних змагань</t>
  </si>
  <si>
    <t>Підготовка та участь у обласних змаганнях серед команд ДЮСШ</t>
  </si>
  <si>
    <t>Підготовка та участь у обласних змаганнях серед команд ДЮСШ, та кращих спортсменів у Всеукраїнських та міжнародних змаганнях</t>
  </si>
  <si>
    <t>Підготовка та участь у обласних та Всеукраїнських змаганнях міських команд та клубів</t>
  </si>
  <si>
    <t>Підготовка та участь у обласних та Всеукраїнських змаганнях міських команд серед дорослих та юнаків</t>
  </si>
  <si>
    <t>Підготовка та участь у обласних та Всеукраїнських змаганнях серед команд ДЮСШ</t>
  </si>
  <si>
    <t>Підготовка та участь дорослих команд та спортсменів у комплексних спортивних Іграх Львівщини. Результат - І місце серед 73-х громад Львівщини</t>
  </si>
  <si>
    <t>Організація та проведення спортивних змагань серед юнаків та дорослих до святкових дат, та змагань із військово прикладних видів спорту</t>
  </si>
  <si>
    <t>Організація та проведення міської спартакіади серед людей з інвалідністю</t>
  </si>
  <si>
    <t xml:space="preserve">Участь у обласних змаганнях з баскетболу серед дорослих та юнаків </t>
  </si>
  <si>
    <t>Участь у регіональних змаганнях з футболу серед дорослих команд</t>
  </si>
  <si>
    <t>Планові обсяги фінансування на 2023  рік</t>
  </si>
  <si>
    <t>ЗАТВЕРДЖЕНО</t>
  </si>
  <si>
    <t xml:space="preserve">рішення Червоноградської </t>
  </si>
  <si>
    <t>міської  ради</t>
  </si>
  <si>
    <t>ЩОДО ВИКОНАННЯ МІСЦЕВОЇ  ЦІЛЬОВОЇ ПРОГРАМИ   ЗА  2023 рік</t>
  </si>
  <si>
    <t>26.03.2024  №2518</t>
  </si>
  <si>
    <t>26.03.2024 №2518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</si>
</sst>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0" fontId="4" fillId="0" borderId="0" xfId="0" applyFont="1"/>
    <xf numFmtId="0" fontId="2" fillId="0" borderId="2" xfId="0" applyFont="1" applyBorder="1"/>
    <xf numFmtId="0" fontId="8" fillId="0" borderId="0" xfId="0" applyFont="1"/>
    <xf numFmtId="0" fontId="9" fillId="0" borderId="0" xfId="0" applyFont="1"/>
    <xf numFmtId="49" fontId="0" fillId="0" borderId="1" xfId="0" applyNumberFormat="1" applyBorder="1" applyAlignment="1">
      <alignment horizontal="center"/>
    </xf>
    <xf numFmtId="0" fontId="13" fillId="0" borderId="1" xfId="0" applyFont="1" applyBorder="1"/>
    <xf numFmtId="0" fontId="13" fillId="0" borderId="1" xfId="0" applyFont="1" applyBorder="1" applyAlignment="1">
      <alignment horizontal="left"/>
    </xf>
    <xf numFmtId="49" fontId="17" fillId="0" borderId="1" xfId="0" applyNumberFormat="1" applyFont="1" applyBorder="1" applyAlignment="1">
      <alignment horizontal="center" wrapText="1"/>
    </xf>
    <xf numFmtId="49" fontId="17" fillId="0" borderId="1" xfId="0" applyNumberFormat="1" applyFont="1" applyBorder="1" applyAlignment="1">
      <alignment horizontal="left" wrapText="1"/>
    </xf>
    <xf numFmtId="0" fontId="2" fillId="0" borderId="3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16" fillId="0" borderId="1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/>
    </xf>
    <xf numFmtId="0" fontId="16" fillId="0" borderId="1" xfId="0" applyFont="1" applyBorder="1"/>
    <xf numFmtId="0" fontId="13" fillId="0" borderId="1" xfId="0" applyFont="1" applyBorder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3" fillId="0" borderId="0" xfId="0" applyFont="1"/>
    <xf numFmtId="2" fontId="1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/>
    <xf numFmtId="2" fontId="20" fillId="0" borderId="1" xfId="0" applyNumberFormat="1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1" fontId="13" fillId="0" borderId="1" xfId="0" applyNumberFormat="1" applyFont="1" applyBorder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41"/>
  <sheetViews>
    <sheetView tabSelected="1" view="pageBreakPreview" zoomScale="60" zoomScaleNormal="100" workbookViewId="0">
      <selection activeCell="O4" sqref="O4"/>
    </sheetView>
  </sheetViews>
  <sheetFormatPr defaultRowHeight="15" x14ac:dyDescent="0.25"/>
  <cols>
    <col min="1" max="1" width="5" customWidth="1"/>
    <col min="2" max="2" width="38.28515625" customWidth="1"/>
    <col min="3" max="3" width="12.42578125" customWidth="1"/>
    <col min="7" max="7" width="9.85546875" customWidth="1"/>
    <col min="8" max="8" width="11.5703125" customWidth="1"/>
    <col min="10" max="10" width="10.7109375" customWidth="1"/>
    <col min="11" max="11" width="11" customWidth="1"/>
    <col min="13" max="13" width="11.7109375" customWidth="1"/>
    <col min="14" max="14" width="8.28515625" customWidth="1"/>
    <col min="15" max="15" width="6.7109375" customWidth="1"/>
    <col min="16" max="16" width="28.7109375" customWidth="1"/>
  </cols>
  <sheetData>
    <row r="1" spans="1:16" ht="15.75" x14ac:dyDescent="0.25">
      <c r="A1" s="39"/>
      <c r="B1" s="39"/>
      <c r="C1" s="39"/>
      <c r="D1" s="39"/>
      <c r="O1" s="31" t="s">
        <v>58</v>
      </c>
      <c r="P1" s="31"/>
    </row>
    <row r="2" spans="1:16" ht="15.75" x14ac:dyDescent="0.25">
      <c r="O2" s="35" t="s">
        <v>59</v>
      </c>
      <c r="P2" s="35"/>
    </row>
    <row r="3" spans="1:16" ht="15.75" x14ac:dyDescent="0.25">
      <c r="O3" s="35" t="s">
        <v>60</v>
      </c>
      <c r="P3" s="35"/>
    </row>
    <row r="4" spans="1:16" ht="15.75" x14ac:dyDescent="0.25">
      <c r="O4" s="35" t="s">
        <v>63</v>
      </c>
      <c r="P4" s="35" t="s">
        <v>62</v>
      </c>
    </row>
    <row r="5" spans="1:16" ht="37.5" customHeight="1" x14ac:dyDescent="0.25">
      <c r="A5" s="44" t="s">
        <v>13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</row>
    <row r="6" spans="1:16" ht="27" customHeight="1" x14ac:dyDescent="0.25">
      <c r="A6" s="44" t="s">
        <v>61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ht="27" customHeight="1" x14ac:dyDescent="0.3">
      <c r="A7" s="46" t="s">
        <v>38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</row>
    <row r="8" spans="1:16" ht="18.75" x14ac:dyDescent="0.3">
      <c r="A8" s="47" t="s">
        <v>39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6" ht="33.6" customHeight="1" thickBot="1" x14ac:dyDescent="0.35">
      <c r="A9" s="3" t="s">
        <v>14</v>
      </c>
      <c r="B9" s="30"/>
      <c r="C9" s="51" t="s">
        <v>16</v>
      </c>
      <c r="D9" s="51"/>
      <c r="E9" s="51"/>
      <c r="F9" s="51"/>
      <c r="G9" s="51"/>
      <c r="H9" s="51"/>
      <c r="I9" s="51"/>
      <c r="J9" s="51"/>
      <c r="K9" s="51"/>
      <c r="L9" s="51"/>
      <c r="M9" s="51"/>
      <c r="N9" s="30"/>
      <c r="O9" s="30"/>
      <c r="P9" s="2" t="s">
        <v>12</v>
      </c>
    </row>
    <row r="10" spans="1:16" ht="43.15" customHeight="1" x14ac:dyDescent="0.25">
      <c r="A10" s="48" t="s">
        <v>8</v>
      </c>
      <c r="B10" s="52" t="s">
        <v>0</v>
      </c>
      <c r="C10" s="58" t="s">
        <v>1</v>
      </c>
      <c r="D10" s="38" t="s">
        <v>2</v>
      </c>
      <c r="E10" s="4" t="s">
        <v>57</v>
      </c>
      <c r="F10" s="4"/>
      <c r="G10" s="4"/>
      <c r="H10" s="4"/>
      <c r="I10" s="38" t="s">
        <v>40</v>
      </c>
      <c r="J10" s="38"/>
      <c r="K10" s="38"/>
      <c r="L10" s="38"/>
      <c r="M10" s="61" t="s">
        <v>9</v>
      </c>
      <c r="N10" s="61" t="s">
        <v>10</v>
      </c>
      <c r="O10" s="61" t="s">
        <v>11</v>
      </c>
      <c r="P10" s="55" t="s">
        <v>43</v>
      </c>
    </row>
    <row r="11" spans="1:16" ht="15.75" x14ac:dyDescent="0.25">
      <c r="A11" s="49"/>
      <c r="B11" s="53"/>
      <c r="C11" s="59"/>
      <c r="D11" s="42"/>
      <c r="E11" s="40" t="s">
        <v>3</v>
      </c>
      <c r="F11" s="42" t="s">
        <v>4</v>
      </c>
      <c r="G11" s="42" t="s">
        <v>5</v>
      </c>
      <c r="H11" s="42"/>
      <c r="I11" s="40" t="s">
        <v>3</v>
      </c>
      <c r="J11" s="42" t="s">
        <v>4</v>
      </c>
      <c r="K11" s="42" t="s">
        <v>5</v>
      </c>
      <c r="L11" s="42"/>
      <c r="M11" s="40"/>
      <c r="N11" s="40"/>
      <c r="O11" s="40"/>
      <c r="P11" s="56"/>
    </row>
    <row r="12" spans="1:16" ht="48" thickBot="1" x14ac:dyDescent="0.3">
      <c r="A12" s="50"/>
      <c r="B12" s="54"/>
      <c r="C12" s="60"/>
      <c r="D12" s="43"/>
      <c r="E12" s="41"/>
      <c r="F12" s="43"/>
      <c r="G12" s="12" t="s">
        <v>6</v>
      </c>
      <c r="H12" s="12" t="s">
        <v>7</v>
      </c>
      <c r="I12" s="41"/>
      <c r="J12" s="43"/>
      <c r="K12" s="12" t="s">
        <v>6</v>
      </c>
      <c r="L12" s="12" t="s">
        <v>7</v>
      </c>
      <c r="M12" s="41"/>
      <c r="N12" s="41"/>
      <c r="O12" s="41"/>
      <c r="P12" s="57"/>
    </row>
    <row r="13" spans="1:16" ht="45" x14ac:dyDescent="0.25">
      <c r="A13" s="13">
        <v>1</v>
      </c>
      <c r="B13" s="14" t="s">
        <v>44</v>
      </c>
      <c r="C13" s="17" t="s">
        <v>19</v>
      </c>
      <c r="D13" s="24" t="s">
        <v>20</v>
      </c>
      <c r="E13" s="15" t="s">
        <v>35</v>
      </c>
      <c r="F13" s="22">
        <f>F14+F15</f>
        <v>392800</v>
      </c>
      <c r="G13" s="22">
        <f>G14+G15</f>
        <v>392800</v>
      </c>
      <c r="H13" s="8"/>
      <c r="I13" s="15" t="s">
        <v>35</v>
      </c>
      <c r="J13" s="22">
        <f>J14+J15</f>
        <v>392636</v>
      </c>
      <c r="K13" s="22">
        <f>K14+K15</f>
        <v>392636</v>
      </c>
      <c r="L13" s="26"/>
      <c r="M13" s="22">
        <f>M14+M15</f>
        <v>392636</v>
      </c>
      <c r="N13" s="26"/>
      <c r="O13" s="26"/>
      <c r="P13" s="32"/>
    </row>
    <row r="14" spans="1:16" ht="45" x14ac:dyDescent="0.25">
      <c r="A14" s="13"/>
      <c r="B14" s="16" t="s">
        <v>18</v>
      </c>
      <c r="C14" s="17" t="s">
        <v>19</v>
      </c>
      <c r="D14" s="24" t="s">
        <v>20</v>
      </c>
      <c r="E14" s="15" t="s">
        <v>35</v>
      </c>
      <c r="F14" s="23">
        <v>312800</v>
      </c>
      <c r="G14" s="23">
        <v>312800</v>
      </c>
      <c r="H14" s="1"/>
      <c r="I14" s="15" t="s">
        <v>35</v>
      </c>
      <c r="J14" s="25">
        <v>312636</v>
      </c>
      <c r="K14" s="25">
        <v>312636</v>
      </c>
      <c r="L14" s="25"/>
      <c r="M14" s="25">
        <v>312636</v>
      </c>
      <c r="N14" s="25"/>
      <c r="O14" s="25"/>
      <c r="P14" s="32" t="s">
        <v>45</v>
      </c>
    </row>
    <row r="15" spans="1:16" ht="45" x14ac:dyDescent="0.25">
      <c r="A15" s="13"/>
      <c r="B15" s="16" t="s">
        <v>41</v>
      </c>
      <c r="C15" s="17" t="s">
        <v>19</v>
      </c>
      <c r="D15" s="24" t="s">
        <v>20</v>
      </c>
      <c r="E15" s="15" t="s">
        <v>35</v>
      </c>
      <c r="F15" s="23">
        <v>80000</v>
      </c>
      <c r="G15" s="23">
        <v>80000</v>
      </c>
      <c r="H15" s="1"/>
      <c r="I15" s="15" t="s">
        <v>35</v>
      </c>
      <c r="J15" s="25">
        <v>80000</v>
      </c>
      <c r="K15" s="25">
        <v>80000</v>
      </c>
      <c r="L15" s="25"/>
      <c r="M15" s="25">
        <v>80000</v>
      </c>
      <c r="N15" s="25"/>
      <c r="O15" s="25"/>
      <c r="P15" s="32" t="s">
        <v>55</v>
      </c>
    </row>
    <row r="16" spans="1:16" ht="60" x14ac:dyDescent="0.25">
      <c r="A16" s="13">
        <v>2</v>
      </c>
      <c r="B16" s="18" t="s">
        <v>17</v>
      </c>
      <c r="C16" s="17" t="s">
        <v>19</v>
      </c>
      <c r="D16" s="24" t="s">
        <v>20</v>
      </c>
      <c r="E16" s="15" t="s">
        <v>35</v>
      </c>
      <c r="F16" s="22">
        <v>10000</v>
      </c>
      <c r="G16" s="22">
        <v>10000</v>
      </c>
      <c r="H16" s="9"/>
      <c r="I16" s="15" t="s">
        <v>35</v>
      </c>
      <c r="J16" s="26"/>
      <c r="K16" s="26"/>
      <c r="L16" s="26"/>
      <c r="M16" s="26"/>
      <c r="N16" s="26"/>
      <c r="O16" s="26"/>
      <c r="P16" s="33" t="s">
        <v>46</v>
      </c>
    </row>
    <row r="17" spans="1:16" ht="45" x14ac:dyDescent="0.25">
      <c r="A17" s="13">
        <v>3</v>
      </c>
      <c r="B17" s="19" t="s">
        <v>21</v>
      </c>
      <c r="C17" s="17" t="s">
        <v>19</v>
      </c>
      <c r="D17" s="24" t="s">
        <v>20</v>
      </c>
      <c r="E17" s="20" t="s">
        <v>35</v>
      </c>
      <c r="F17" s="22">
        <f>F18+F19+F20+F21+F22+F23+F24+F25+F26+F27+F28+F29+F30+F31+F32</f>
        <v>340000</v>
      </c>
      <c r="G17" s="22">
        <f>G18+G19+G20+G21+G22+G23+G24+G25+G26+G27+G28+G29+G30+G31+G32</f>
        <v>340000</v>
      </c>
      <c r="H17" s="8"/>
      <c r="I17" s="15" t="s">
        <v>35</v>
      </c>
      <c r="J17" s="22">
        <f>J18+J19+J20+J21+J22+J23+J24+J25+J26+J27+J28+J29+J30+J31+J32</f>
        <v>337172.13</v>
      </c>
      <c r="K17" s="22">
        <f>K18+K19+K20+K21+K22+K23+K24+K25+K26+K27+K28+K29+K30+K31+K32</f>
        <v>337172.13</v>
      </c>
      <c r="L17" s="26"/>
      <c r="M17" s="22">
        <f>M18+M19+M20+M21+M22+M23+M24+M25+M26+M27+M28+M29+M30+M31+M32</f>
        <v>337172.13</v>
      </c>
      <c r="N17" s="26"/>
      <c r="O17" s="26"/>
      <c r="P17" s="33"/>
    </row>
    <row r="18" spans="1:16" ht="45" x14ac:dyDescent="0.25">
      <c r="A18" s="13"/>
      <c r="B18" s="10" t="s">
        <v>22</v>
      </c>
      <c r="C18" s="17" t="s">
        <v>19</v>
      </c>
      <c r="D18" s="24" t="s">
        <v>20</v>
      </c>
      <c r="E18" s="15" t="s">
        <v>35</v>
      </c>
      <c r="F18" s="23">
        <v>8600</v>
      </c>
      <c r="G18" s="21">
        <v>8600</v>
      </c>
      <c r="H18" s="1"/>
      <c r="I18" s="15" t="s">
        <v>35</v>
      </c>
      <c r="J18" s="25">
        <v>8574</v>
      </c>
      <c r="K18" s="25">
        <v>8574</v>
      </c>
      <c r="L18" s="25"/>
      <c r="M18" s="25">
        <v>8574</v>
      </c>
      <c r="N18" s="25"/>
      <c r="O18" s="25"/>
      <c r="P18" s="32" t="s">
        <v>47</v>
      </c>
    </row>
    <row r="19" spans="1:16" ht="45" x14ac:dyDescent="0.25">
      <c r="A19" s="13"/>
      <c r="B19" s="10" t="s">
        <v>23</v>
      </c>
      <c r="C19" s="17" t="s">
        <v>19</v>
      </c>
      <c r="D19" s="24" t="s">
        <v>20</v>
      </c>
      <c r="E19" s="15" t="s">
        <v>35</v>
      </c>
      <c r="F19" s="23">
        <v>20000</v>
      </c>
      <c r="G19" s="21">
        <v>20000</v>
      </c>
      <c r="H19" s="1"/>
      <c r="I19" s="15" t="s">
        <v>35</v>
      </c>
      <c r="J19" s="25">
        <v>19834</v>
      </c>
      <c r="K19" s="25">
        <v>19834</v>
      </c>
      <c r="L19" s="25"/>
      <c r="M19" s="25">
        <v>19834</v>
      </c>
      <c r="N19" s="25"/>
      <c r="O19" s="25"/>
      <c r="P19" s="32" t="s">
        <v>47</v>
      </c>
    </row>
    <row r="20" spans="1:16" ht="45" x14ac:dyDescent="0.25">
      <c r="A20" s="13"/>
      <c r="B20" s="10" t="s">
        <v>24</v>
      </c>
      <c r="C20" s="17" t="s">
        <v>19</v>
      </c>
      <c r="D20" s="24" t="s">
        <v>20</v>
      </c>
      <c r="E20" s="15" t="s">
        <v>35</v>
      </c>
      <c r="F20" s="23">
        <v>10000</v>
      </c>
      <c r="G20" s="21">
        <v>10000</v>
      </c>
      <c r="H20" s="1"/>
      <c r="I20" s="15" t="s">
        <v>35</v>
      </c>
      <c r="J20" s="25">
        <v>9960</v>
      </c>
      <c r="K20" s="25">
        <v>9960</v>
      </c>
      <c r="L20" s="25"/>
      <c r="M20" s="25">
        <v>9960</v>
      </c>
      <c r="N20" s="25"/>
      <c r="O20" s="25"/>
      <c r="P20" s="32" t="s">
        <v>47</v>
      </c>
    </row>
    <row r="21" spans="1:16" ht="75" x14ac:dyDescent="0.25">
      <c r="A21" s="13"/>
      <c r="B21" s="10" t="s">
        <v>25</v>
      </c>
      <c r="C21" s="17" t="s">
        <v>19</v>
      </c>
      <c r="D21" s="24" t="s">
        <v>20</v>
      </c>
      <c r="E21" s="15" t="s">
        <v>35</v>
      </c>
      <c r="F21" s="23">
        <v>30000</v>
      </c>
      <c r="G21" s="21">
        <v>30000</v>
      </c>
      <c r="H21" s="1"/>
      <c r="I21" s="15" t="s">
        <v>35</v>
      </c>
      <c r="J21" s="25">
        <v>29970.12</v>
      </c>
      <c r="K21" s="25">
        <v>29970.12</v>
      </c>
      <c r="L21" s="25"/>
      <c r="M21" s="25">
        <v>29970.12</v>
      </c>
      <c r="N21" s="25"/>
      <c r="O21" s="25"/>
      <c r="P21" s="32" t="s">
        <v>48</v>
      </c>
    </row>
    <row r="22" spans="1:16" ht="45" x14ac:dyDescent="0.25">
      <c r="A22" s="13"/>
      <c r="B22" s="10" t="s">
        <v>26</v>
      </c>
      <c r="C22" s="17" t="s">
        <v>19</v>
      </c>
      <c r="D22" s="24" t="s">
        <v>20</v>
      </c>
      <c r="E22" s="15" t="s">
        <v>35</v>
      </c>
      <c r="F22" s="23">
        <v>10000</v>
      </c>
      <c r="G22" s="21">
        <v>10000</v>
      </c>
      <c r="H22" s="1"/>
      <c r="I22" s="15" t="s">
        <v>35</v>
      </c>
      <c r="J22" s="25">
        <v>9927</v>
      </c>
      <c r="K22" s="25">
        <v>9927</v>
      </c>
      <c r="L22" s="25"/>
      <c r="M22" s="25">
        <v>9927</v>
      </c>
      <c r="N22" s="25"/>
      <c r="O22" s="25"/>
      <c r="P22" s="32" t="s">
        <v>47</v>
      </c>
    </row>
    <row r="23" spans="1:16" ht="60" x14ac:dyDescent="0.25">
      <c r="A23" s="13"/>
      <c r="B23" s="10" t="s">
        <v>27</v>
      </c>
      <c r="C23" s="17" t="s">
        <v>19</v>
      </c>
      <c r="D23" s="24" t="s">
        <v>20</v>
      </c>
      <c r="E23" s="15" t="s">
        <v>35</v>
      </c>
      <c r="F23" s="23">
        <v>5000</v>
      </c>
      <c r="G23" s="21">
        <v>5000</v>
      </c>
      <c r="H23" s="1"/>
      <c r="I23" s="15" t="s">
        <v>35</v>
      </c>
      <c r="J23" s="25">
        <v>4950</v>
      </c>
      <c r="K23" s="25">
        <v>4950</v>
      </c>
      <c r="L23" s="25"/>
      <c r="M23" s="25">
        <v>4950</v>
      </c>
      <c r="N23" s="25"/>
      <c r="O23" s="25"/>
      <c r="P23" s="32" t="s">
        <v>49</v>
      </c>
    </row>
    <row r="24" spans="1:16" ht="45" x14ac:dyDescent="0.25">
      <c r="A24" s="13"/>
      <c r="B24" s="10" t="s">
        <v>28</v>
      </c>
      <c r="C24" s="17" t="s">
        <v>19</v>
      </c>
      <c r="D24" s="24" t="s">
        <v>20</v>
      </c>
      <c r="E24" s="15" t="s">
        <v>35</v>
      </c>
      <c r="F24" s="23">
        <v>24600</v>
      </c>
      <c r="G24" s="21">
        <v>24600</v>
      </c>
      <c r="H24" s="1"/>
      <c r="I24" s="15" t="s">
        <v>35</v>
      </c>
      <c r="J24" s="25">
        <v>24570</v>
      </c>
      <c r="K24" s="25">
        <v>24570</v>
      </c>
      <c r="L24" s="25"/>
      <c r="M24" s="25">
        <v>24570</v>
      </c>
      <c r="N24" s="25"/>
      <c r="O24" s="25"/>
      <c r="P24" s="32" t="s">
        <v>47</v>
      </c>
    </row>
    <row r="25" spans="1:16" ht="60" x14ac:dyDescent="0.25">
      <c r="A25" s="13"/>
      <c r="B25" s="10" t="s">
        <v>29</v>
      </c>
      <c r="C25" s="17" t="s">
        <v>19</v>
      </c>
      <c r="D25" s="24" t="s">
        <v>20</v>
      </c>
      <c r="E25" s="15" t="s">
        <v>35</v>
      </c>
      <c r="F25" s="23">
        <v>5000</v>
      </c>
      <c r="G25" s="21">
        <v>5000</v>
      </c>
      <c r="H25" s="1"/>
      <c r="I25" s="15" t="s">
        <v>35</v>
      </c>
      <c r="J25" s="25">
        <v>3620</v>
      </c>
      <c r="K25" s="25">
        <v>3620</v>
      </c>
      <c r="L25" s="25"/>
      <c r="M25" s="25">
        <v>3620</v>
      </c>
      <c r="N25" s="25"/>
      <c r="O25" s="25"/>
      <c r="P25" s="32" t="s">
        <v>50</v>
      </c>
    </row>
    <row r="26" spans="1:16" ht="60" x14ac:dyDescent="0.25">
      <c r="A26" s="13"/>
      <c r="B26" s="10" t="s">
        <v>30</v>
      </c>
      <c r="C26" s="17" t="s">
        <v>19</v>
      </c>
      <c r="D26" s="24" t="s">
        <v>20</v>
      </c>
      <c r="E26" s="15" t="s">
        <v>35</v>
      </c>
      <c r="F26" s="23">
        <v>20000</v>
      </c>
      <c r="G26" s="21">
        <v>20000</v>
      </c>
      <c r="H26" s="1"/>
      <c r="I26" s="15" t="s">
        <v>35</v>
      </c>
      <c r="J26" s="25">
        <v>19965.919999999998</v>
      </c>
      <c r="K26" s="25">
        <v>19965.919999999998</v>
      </c>
      <c r="L26" s="25"/>
      <c r="M26" s="25">
        <v>19965.919999999998</v>
      </c>
      <c r="N26" s="25"/>
      <c r="O26" s="25"/>
      <c r="P26" s="32" t="s">
        <v>51</v>
      </c>
    </row>
    <row r="27" spans="1:16" ht="60" x14ac:dyDescent="0.25">
      <c r="A27" s="13"/>
      <c r="B27" s="10" t="s">
        <v>31</v>
      </c>
      <c r="C27" s="17" t="s">
        <v>19</v>
      </c>
      <c r="D27" s="24" t="s">
        <v>20</v>
      </c>
      <c r="E27" s="15" t="s">
        <v>35</v>
      </c>
      <c r="F27" s="23">
        <v>20000</v>
      </c>
      <c r="G27" s="21">
        <v>20000</v>
      </c>
      <c r="H27" s="1"/>
      <c r="I27" s="15" t="s">
        <v>35</v>
      </c>
      <c r="J27" s="25">
        <v>19950</v>
      </c>
      <c r="K27" s="25">
        <v>19950</v>
      </c>
      <c r="L27" s="25"/>
      <c r="M27" s="25">
        <v>19950</v>
      </c>
      <c r="N27" s="25"/>
      <c r="O27" s="25"/>
      <c r="P27" s="32" t="s">
        <v>51</v>
      </c>
    </row>
    <row r="28" spans="1:16" ht="90" x14ac:dyDescent="0.25">
      <c r="A28" s="13"/>
      <c r="B28" s="10" t="s">
        <v>32</v>
      </c>
      <c r="C28" s="17" t="s">
        <v>19</v>
      </c>
      <c r="D28" s="24" t="s">
        <v>20</v>
      </c>
      <c r="E28" s="15" t="s">
        <v>35</v>
      </c>
      <c r="F28" s="23">
        <v>106800</v>
      </c>
      <c r="G28" s="21">
        <v>106800</v>
      </c>
      <c r="H28" s="1"/>
      <c r="I28" s="15" t="s">
        <v>35</v>
      </c>
      <c r="J28" s="25">
        <v>106088.09</v>
      </c>
      <c r="K28" s="25">
        <v>106088.09</v>
      </c>
      <c r="L28" s="25"/>
      <c r="M28" s="25">
        <v>106088.09</v>
      </c>
      <c r="N28" s="25"/>
      <c r="O28" s="25"/>
      <c r="P28" s="32" t="s">
        <v>53</v>
      </c>
    </row>
    <row r="29" spans="1:16" ht="90" x14ac:dyDescent="0.25">
      <c r="A29" s="13"/>
      <c r="B29" s="10" t="s">
        <v>42</v>
      </c>
      <c r="C29" s="17" t="s">
        <v>19</v>
      </c>
      <c r="D29" s="24" t="s">
        <v>20</v>
      </c>
      <c r="E29" s="15" t="s">
        <v>35</v>
      </c>
      <c r="F29" s="23">
        <v>50000</v>
      </c>
      <c r="G29" s="21">
        <v>50000</v>
      </c>
      <c r="H29" s="1"/>
      <c r="I29" s="15" t="s">
        <v>35</v>
      </c>
      <c r="J29" s="25">
        <v>49956</v>
      </c>
      <c r="K29" s="25">
        <v>49956</v>
      </c>
      <c r="L29" s="25"/>
      <c r="M29" s="25">
        <v>49956</v>
      </c>
      <c r="N29" s="25"/>
      <c r="O29" s="25"/>
      <c r="P29" s="32" t="s">
        <v>52</v>
      </c>
    </row>
    <row r="30" spans="1:16" ht="60" x14ac:dyDescent="0.25">
      <c r="A30" s="13"/>
      <c r="B30" s="10" t="s">
        <v>37</v>
      </c>
      <c r="C30" s="17" t="s">
        <v>19</v>
      </c>
      <c r="D30" s="24" t="s">
        <v>20</v>
      </c>
      <c r="E30" s="15" t="s">
        <v>35</v>
      </c>
      <c r="F30" s="23">
        <v>20000</v>
      </c>
      <c r="G30" s="21">
        <v>20000</v>
      </c>
      <c r="H30" s="1"/>
      <c r="I30" s="15" t="s">
        <v>35</v>
      </c>
      <c r="J30" s="25">
        <v>19900</v>
      </c>
      <c r="K30" s="25">
        <v>19900</v>
      </c>
      <c r="L30" s="25"/>
      <c r="M30" s="25">
        <v>19900</v>
      </c>
      <c r="N30" s="25"/>
      <c r="O30" s="25"/>
      <c r="P30" s="32" t="s">
        <v>51</v>
      </c>
    </row>
    <row r="31" spans="1:16" ht="60" x14ac:dyDescent="0.25">
      <c r="A31" s="13"/>
      <c r="B31" s="10" t="s">
        <v>33</v>
      </c>
      <c r="C31" s="17" t="s">
        <v>19</v>
      </c>
      <c r="D31" s="24" t="s">
        <v>20</v>
      </c>
      <c r="E31" s="15" t="s">
        <v>35</v>
      </c>
      <c r="F31" s="23">
        <v>5000</v>
      </c>
      <c r="G31" s="21">
        <v>5000</v>
      </c>
      <c r="H31" s="1"/>
      <c r="I31" s="15" t="s">
        <v>35</v>
      </c>
      <c r="J31" s="25">
        <v>4927</v>
      </c>
      <c r="K31" s="25">
        <v>4927</v>
      </c>
      <c r="L31" s="25"/>
      <c r="M31" s="25">
        <v>4927</v>
      </c>
      <c r="N31" s="25"/>
      <c r="O31" s="25"/>
      <c r="P31" s="32" t="s">
        <v>51</v>
      </c>
    </row>
    <row r="32" spans="1:16" ht="45" x14ac:dyDescent="0.25">
      <c r="A32" s="13"/>
      <c r="B32" s="10" t="s">
        <v>34</v>
      </c>
      <c r="C32" s="17" t="s">
        <v>19</v>
      </c>
      <c r="D32" s="24" t="s">
        <v>20</v>
      </c>
      <c r="E32" s="15" t="s">
        <v>35</v>
      </c>
      <c r="F32" s="23">
        <v>5000</v>
      </c>
      <c r="G32" s="21">
        <v>5000</v>
      </c>
      <c r="H32" s="1"/>
      <c r="I32" s="15" t="s">
        <v>35</v>
      </c>
      <c r="J32" s="25">
        <v>4980</v>
      </c>
      <c r="K32" s="25">
        <v>4980</v>
      </c>
      <c r="L32" s="25"/>
      <c r="M32" s="25">
        <v>4980</v>
      </c>
      <c r="N32" s="25"/>
      <c r="O32" s="25"/>
      <c r="P32" s="32" t="s">
        <v>54</v>
      </c>
    </row>
    <row r="33" spans="1:16" ht="45" x14ac:dyDescent="0.25">
      <c r="A33" s="13">
        <v>4</v>
      </c>
      <c r="B33" s="11" t="s">
        <v>36</v>
      </c>
      <c r="C33" s="17" t="s">
        <v>19</v>
      </c>
      <c r="D33" s="24" t="s">
        <v>20</v>
      </c>
      <c r="E33" s="15" t="s">
        <v>35</v>
      </c>
      <c r="F33" s="22">
        <v>140000</v>
      </c>
      <c r="G33" s="22">
        <v>140000</v>
      </c>
      <c r="H33" s="8"/>
      <c r="I33" s="15" t="s">
        <v>35</v>
      </c>
      <c r="J33" s="37">
        <v>140000</v>
      </c>
      <c r="K33" s="36">
        <v>140000</v>
      </c>
      <c r="L33" s="26"/>
      <c r="M33" s="36">
        <v>140000</v>
      </c>
      <c r="N33" s="26"/>
      <c r="O33" s="26"/>
      <c r="P33" s="33" t="s">
        <v>56</v>
      </c>
    </row>
    <row r="34" spans="1:16" x14ac:dyDescent="0.25">
      <c r="A34" s="1"/>
      <c r="B34" s="8" t="s">
        <v>15</v>
      </c>
      <c r="C34" s="7"/>
      <c r="D34" s="7"/>
      <c r="E34" s="1"/>
      <c r="F34" s="22">
        <f>F13+F16+F17+F33</f>
        <v>882800</v>
      </c>
      <c r="G34" s="22">
        <f>G13+G16+G17+G33</f>
        <v>882800</v>
      </c>
      <c r="H34" s="1"/>
      <c r="I34" s="1"/>
      <c r="J34" s="29">
        <f>J13+J16+J17+J33</f>
        <v>869808.13</v>
      </c>
      <c r="K34" s="22">
        <f>K13+K16+K17+K33</f>
        <v>869808.13</v>
      </c>
      <c r="L34" s="1"/>
      <c r="M34" s="22">
        <f>M13+M16+M17+M33</f>
        <v>869808.13</v>
      </c>
      <c r="N34" s="1"/>
      <c r="O34" s="1"/>
      <c r="P34" s="34"/>
    </row>
    <row r="37" spans="1:16" ht="18.75" x14ac:dyDescent="0.3">
      <c r="B37" s="27"/>
      <c r="C37" s="3"/>
      <c r="D37" s="3"/>
      <c r="E37" s="3"/>
      <c r="F37" s="3"/>
      <c r="G37" s="3"/>
      <c r="H37" s="6"/>
    </row>
    <row r="38" spans="1:16" ht="18.75" x14ac:dyDescent="0.3">
      <c r="B38" s="3"/>
      <c r="C38" s="3"/>
      <c r="D38" s="3"/>
      <c r="E38" s="3"/>
      <c r="F38" s="3"/>
      <c r="G38" s="3"/>
      <c r="H38" s="6"/>
    </row>
    <row r="39" spans="1:16" ht="62.25" customHeight="1" x14ac:dyDescent="0.3">
      <c r="B39" s="27"/>
      <c r="C39" s="3"/>
      <c r="D39" s="3"/>
      <c r="E39" s="3"/>
      <c r="F39" s="3"/>
      <c r="G39" s="3"/>
      <c r="H39" s="6"/>
    </row>
    <row r="40" spans="1:16" ht="18.75" x14ac:dyDescent="0.3">
      <c r="B40" s="3"/>
      <c r="C40" s="3"/>
      <c r="D40" s="3"/>
      <c r="E40" s="3"/>
      <c r="F40" s="3"/>
      <c r="G40" s="3"/>
      <c r="H40" s="6"/>
    </row>
    <row r="41" spans="1:16" x14ac:dyDescent="0.25">
      <c r="B41" s="28"/>
      <c r="C41" s="5"/>
      <c r="D41" s="5"/>
      <c r="E41" s="5"/>
      <c r="F41" s="5"/>
      <c r="G41" s="5"/>
    </row>
  </sheetData>
  <mergeCells count="21">
    <mergeCell ref="G11:H11"/>
    <mergeCell ref="M10:M12"/>
    <mergeCell ref="N10:N12"/>
    <mergeCell ref="O10:O12"/>
    <mergeCell ref="K11:L11"/>
    <mergeCell ref="I10:L10"/>
    <mergeCell ref="A1:D1"/>
    <mergeCell ref="I11:I12"/>
    <mergeCell ref="J11:J12"/>
    <mergeCell ref="D10:D12"/>
    <mergeCell ref="E11:E12"/>
    <mergeCell ref="A5:P5"/>
    <mergeCell ref="A7:P7"/>
    <mergeCell ref="A6:P6"/>
    <mergeCell ref="A8:P8"/>
    <mergeCell ref="A10:A12"/>
    <mergeCell ref="C9:M9"/>
    <mergeCell ref="B10:B12"/>
    <mergeCell ref="P10:P12"/>
    <mergeCell ref="C10:C12"/>
    <mergeCell ref="F11:F12"/>
  </mergeCells>
  <phoneticPr fontId="0" type="noConversion"/>
  <pageMargins left="0.31" right="0.16" top="0.34" bottom="0.31" header="0.3" footer="0.3"/>
  <pageSetup paperSize="9" scale="69" orientation="landscape" r:id="rId1"/>
  <rowBreaks count="1" manualBreakCount="1">
    <brk id="20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Martens</cp:lastModifiedBy>
  <cp:lastPrinted>2024-03-18T09:37:58Z</cp:lastPrinted>
  <dcterms:created xsi:type="dcterms:W3CDTF">2021-03-04T13:41:37Z</dcterms:created>
  <dcterms:modified xsi:type="dcterms:W3CDTF">2024-05-20T09:57:26Z</dcterms:modified>
</cp:coreProperties>
</file>